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lkem" sheetId="1" state="visible" r:id="rId2"/>
    <sheet name="Kategorie" sheetId="2" state="visible" r:id="rId3"/>
    <sheet name="Tandem" sheetId="3" state="visible" r:id="rId4"/>
    <sheet name="Kategorie do Běžce Chodska" sheetId="4" state="visible" r:id="rId5"/>
  </sheets>
  <definedNames>
    <definedName function="false" hidden="true" localSheetId="0" name="_xlnm._FilterDatabase" vbProcedure="false">Celkem!$A$6:$K$56</definedName>
    <definedName function="false" hidden="false" localSheetId="0" name="_xlnm._FilterDatabase" vbProcedure="false">Celkem!$A$6:$K$57</definedName>
    <definedName function="false" hidden="false" localSheetId="0" name="_xlnm._FilterDatabase_0_0" vbProcedure="false">Celkem!$A$6:$K$6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<sst xmlns="http://schemas.openxmlformats.org/spreadsheetml/2006/main" count="752" uniqueCount="168">
  <si>
    <t xml:space="preserve">Běh Haltravou – 4.7.2021</t>
  </si>
  <si>
    <t xml:space="preserve">16,77 km</t>
  </si>
  <si>
    <t xml:space="preserve">Výsledková listina - celkem</t>
  </si>
  <si>
    <t xml:space="preserve">Pořadí</t>
  </si>
  <si>
    <t xml:space="preserve">Kat.</t>
  </si>
  <si>
    <t xml:space="preserve">poř. kat.</t>
  </si>
  <si>
    <t xml:space="preserve">poř. pohlaví</t>
  </si>
  <si>
    <t xml:space="preserve">Číslo</t>
  </si>
  <si>
    <t xml:space="preserve">Soutěžící</t>
  </si>
  <si>
    <t xml:space="preserve">roč. nar.</t>
  </si>
  <si>
    <t xml:space="preserve">Oddíl</t>
  </si>
  <si>
    <t xml:space="preserve">Čas</t>
  </si>
  <si>
    <t xml:space="preserve">start - 7,7 km</t>
  </si>
  <si>
    <t xml:space="preserve">7,7 km - cíl</t>
  </si>
  <si>
    <t xml:space="preserve">M40</t>
  </si>
  <si>
    <t xml:space="preserve">Teska Ondřej</t>
  </si>
  <si>
    <t xml:space="preserve">Lesy ČR / Černá Řeka</t>
  </si>
  <si>
    <t xml:space="preserve">Mitáček Jan</t>
  </si>
  <si>
    <t xml:space="preserve">Humanita</t>
  </si>
  <si>
    <t xml:space="preserve">Drábek Lukáš</t>
  </si>
  <si>
    <t xml:space="preserve">Fénix Plzeň</t>
  </si>
  <si>
    <t xml:space="preserve">M60</t>
  </si>
  <si>
    <t xml:space="preserve">David Ivan</t>
  </si>
  <si>
    <t xml:space="preserve">Stříbro</t>
  </si>
  <si>
    <t xml:space="preserve">Killermann Felix</t>
  </si>
  <si>
    <t xml:space="preserve">Rötz</t>
  </si>
  <si>
    <t xml:space="preserve">Jung Patrik</t>
  </si>
  <si>
    <t xml:space="preserve">Jabkoty Kdyně</t>
  </si>
  <si>
    <t xml:space="preserve">M50</t>
  </si>
  <si>
    <t xml:space="preserve">Majer Pavel</t>
  </si>
  <si>
    <t xml:space="preserve">Domažlice</t>
  </si>
  <si>
    <t xml:space="preserve">Mach Jan</t>
  </si>
  <si>
    <t xml:space="preserve">HO Teplice nad Metují</t>
  </si>
  <si>
    <t xml:space="preserve">Petrásek Radek</t>
  </si>
  <si>
    <t xml:space="preserve">Horšovský Týn</t>
  </si>
  <si>
    <t xml:space="preserve">MJ</t>
  </si>
  <si>
    <t xml:space="preserve">Zelenka Stanislav ml.</t>
  </si>
  <si>
    <t xml:space="preserve">Kadaň</t>
  </si>
  <si>
    <t xml:space="preserve">M60+</t>
  </si>
  <si>
    <t xml:space="preserve">Kovařík Oldřich</t>
  </si>
  <si>
    <t xml:space="preserve">Capartice</t>
  </si>
  <si>
    <t xml:space="preserve">Sokol Martin</t>
  </si>
  <si>
    <t xml:space="preserve">Axon sport team</t>
  </si>
  <si>
    <t xml:space="preserve">Z35</t>
  </si>
  <si>
    <t xml:space="preserve">Peteříková Vendula</t>
  </si>
  <si>
    <t xml:space="preserve">Hujerojc</t>
  </si>
  <si>
    <t xml:space="preserve">Höll Petr</t>
  </si>
  <si>
    <t xml:space="preserve">LK Tatran Chodov</t>
  </si>
  <si>
    <t xml:space="preserve">Z45+</t>
  </si>
  <si>
    <t xml:space="preserve">Šindelářová Blanka</t>
  </si>
  <si>
    <t xml:space="preserve">Blovice</t>
  </si>
  <si>
    <t xml:space="preserve">Pernikl Lukáš</t>
  </si>
  <si>
    <t xml:space="preserve">Mílaři Domažlice</t>
  </si>
  <si>
    <t xml:space="preserve">Kuželka Antonín</t>
  </si>
  <si>
    <t xml:space="preserve">Sokol Postřekov</t>
  </si>
  <si>
    <t xml:space="preserve">Macura Jan</t>
  </si>
  <si>
    <t xml:space="preserve">MLOK Mariánské Lázně</t>
  </si>
  <si>
    <t xml:space="preserve">Pavel Martin Janda</t>
  </si>
  <si>
    <t xml:space="preserve">Letkov</t>
  </si>
  <si>
    <t xml:space="preserve">Beroušek Pavel</t>
  </si>
  <si>
    <t xml:space="preserve">Postřekov</t>
  </si>
  <si>
    <t xml:space="preserve">Vojtík Petr</t>
  </si>
  <si>
    <t xml:space="preserve">Profinit.eu</t>
  </si>
  <si>
    <t xml:space="preserve">Hammerle Petr</t>
  </si>
  <si>
    <t xml:space="preserve">Zelenka Stanislav</t>
  </si>
  <si>
    <t xml:space="preserve">Bouberle Václav</t>
  </si>
  <si>
    <t xml:space="preserve">Bike run beer</t>
  </si>
  <si>
    <t xml:space="preserve">Dufek Václav</t>
  </si>
  <si>
    <t xml:space="preserve">Velosport Domažlice</t>
  </si>
  <si>
    <t xml:space="preserve">Dufek Václav ml.</t>
  </si>
  <si>
    <t xml:space="preserve">Tenisek Buštěhrad</t>
  </si>
  <si>
    <t xml:space="preserve">Šlechta Evžen</t>
  </si>
  <si>
    <t xml:space="preserve">Šneci v běhu</t>
  </si>
  <si>
    <t xml:space="preserve">Z45</t>
  </si>
  <si>
    <t xml:space="preserve">Forsterová Stanislava</t>
  </si>
  <si>
    <t xml:space="preserve">Nový Kramolín</t>
  </si>
  <si>
    <t xml:space="preserve">Lešek Vratislav</t>
  </si>
  <si>
    <t xml:space="preserve">Šneci v běhu Poběžovice</t>
  </si>
  <si>
    <t xml:space="preserve">Fait Karel</t>
  </si>
  <si>
    <t xml:space="preserve">AGP Domažlice</t>
  </si>
  <si>
    <t xml:space="preserve">Stodola Jan</t>
  </si>
  <si>
    <t xml:space="preserve">Kdyně</t>
  </si>
  <si>
    <t xml:space="preserve">Šturmová Jana</t>
  </si>
  <si>
    <t xml:space="preserve">Lebová Zdeňka</t>
  </si>
  <si>
    <t xml:space="preserve">Fišerová Miloslava</t>
  </si>
  <si>
    <t xml:space="preserve">Klenčí pod Čerchovem</t>
  </si>
  <si>
    <t xml:space="preserve">Vítová Kamila</t>
  </si>
  <si>
    <t xml:space="preserve">Konrádyová Dáša</t>
  </si>
  <si>
    <t xml:space="preserve">Fictumová Julie</t>
  </si>
  <si>
    <t xml:space="preserve">Rubášová Štěpánka</t>
  </si>
  <si>
    <t xml:space="preserve">Petrásková Martina</t>
  </si>
  <si>
    <t xml:space="preserve">Kobesová Marie</t>
  </si>
  <si>
    <t xml:space="preserve">Fronková Vendula</t>
  </si>
  <si>
    <t xml:space="preserve">AC Domažlice</t>
  </si>
  <si>
    <t xml:space="preserve">Řebíčková Jana</t>
  </si>
  <si>
    <t xml:space="preserve">Švýcarsko</t>
  </si>
  <si>
    <t xml:space="preserve">Ouřadová Radka</t>
  </si>
  <si>
    <t xml:space="preserve">Atletika Klatovy</t>
  </si>
  <si>
    <t xml:space="preserve">Ouřada Pavel</t>
  </si>
  <si>
    <t xml:space="preserve">Triatlon klub Klatovy</t>
  </si>
  <si>
    <t xml:space="preserve">Štefek Josef</t>
  </si>
  <si>
    <t xml:space="preserve">Timurová Pavlína</t>
  </si>
  <si>
    <t xml:space="preserve">Šupová Jana</t>
  </si>
  <si>
    <t xml:space="preserve">Hlemýždi Chodska</t>
  </si>
  <si>
    <t xml:space="preserve">Hammerlová Petra</t>
  </si>
  <si>
    <t xml:space="preserve">März František</t>
  </si>
  <si>
    <t xml:space="preserve">Sokol Kout na Šumavě</t>
  </si>
  <si>
    <t xml:space="preserve">Dvorský Emil</t>
  </si>
  <si>
    <t xml:space="preserve">Hujer team – Líně</t>
  </si>
  <si>
    <t xml:space="preserve">Řezníček Karel</t>
  </si>
  <si>
    <t xml:space="preserve">DNF</t>
  </si>
  <si>
    <t xml:space="preserve">---</t>
  </si>
  <si>
    <t xml:space="preserve">Výsledková listina - kategorie</t>
  </si>
  <si>
    <t xml:space="preserve">M J</t>
  </si>
  <si>
    <t xml:space="preserve">Muži Junioři (2002 a mladší)</t>
  </si>
  <si>
    <t xml:space="preserve">Ročník</t>
  </si>
  <si>
    <t xml:space="preserve">1.</t>
  </si>
  <si>
    <t xml:space="preserve"> </t>
  </si>
  <si>
    <t xml:space="preserve">M 40</t>
  </si>
  <si>
    <t xml:space="preserve">Muži do 40 let (2001 – 1982)</t>
  </si>
  <si>
    <t xml:space="preserve">2.</t>
  </si>
  <si>
    <t xml:space="preserve">3.</t>
  </si>
  <si>
    <t xml:space="preserve">4.</t>
  </si>
  <si>
    <t xml:space="preserve">5.</t>
  </si>
  <si>
    <t xml:space="preserve">6.</t>
  </si>
  <si>
    <t xml:space="preserve">7.</t>
  </si>
  <si>
    <t xml:space="preserve">8.</t>
  </si>
  <si>
    <t xml:space="preserve">9.</t>
  </si>
  <si>
    <t xml:space="preserve">Ouda Pavel</t>
  </si>
  <si>
    <t xml:space="preserve">10.</t>
  </si>
  <si>
    <t xml:space="preserve">11.</t>
  </si>
  <si>
    <t xml:space="preserve">M 50</t>
  </si>
  <si>
    <t xml:space="preserve">Muži do 50 let (1981 – 1972)</t>
  </si>
  <si>
    <t xml:space="preserve">M 60</t>
  </si>
  <si>
    <t xml:space="preserve">Muži do 60 let (1971 – 1962)</t>
  </si>
  <si>
    <t xml:space="preserve">Šnaci v běhu Poběžovice</t>
  </si>
  <si>
    <t xml:space="preserve">M 60+</t>
  </si>
  <si>
    <t xml:space="preserve">Muži nad 60 let (1961 a starší)</t>
  </si>
  <si>
    <t xml:space="preserve">Roč. narození</t>
  </si>
  <si>
    <t xml:space="preserve">Z 35</t>
  </si>
  <si>
    <t xml:space="preserve">Ženy do 35 let (2001 – 1987)</t>
  </si>
  <si>
    <t xml:space="preserve">Z 45</t>
  </si>
  <si>
    <t xml:space="preserve">Ženy do 45 let (1986 – 1977)</t>
  </si>
  <si>
    <t xml:space="preserve">Z 45+</t>
  </si>
  <si>
    <t xml:space="preserve">Ženy nad 45 let (1976 a starší)</t>
  </si>
  <si>
    <t xml:space="preserve">Výsledková listina – TANDEM (závod smíšených dvojic)</t>
  </si>
  <si>
    <t xml:space="preserve">TANDEM</t>
  </si>
  <si>
    <t xml:space="preserve">Tým</t>
  </si>
  <si>
    <t xml:space="preserve">Součet časů</t>
  </si>
  <si>
    <t xml:space="preserve">Krok za krokem</t>
  </si>
  <si>
    <t xml:space="preserve">Psohlavci</t>
  </si>
  <si>
    <t xml:space="preserve">Froté běžci</t>
  </si>
  <si>
    <t xml:space="preserve">Frfňálci</t>
  </si>
  <si>
    <t xml:space="preserve">KuLe</t>
  </si>
  <si>
    <t xml:space="preserve">Petráscí</t>
  </si>
  <si>
    <t xml:space="preserve">KaKi</t>
  </si>
  <si>
    <r>
      <rPr>
        <b val="true"/>
        <sz val="9"/>
        <color rgb="FF000000"/>
        <rFont val="Arial"/>
        <family val="0"/>
        <charset val="238"/>
      </rPr>
      <t xml:space="preserve">CZ </t>
    </r>
    <r>
      <rPr>
        <b val="true"/>
        <sz val="9"/>
        <color rgb="FF000000"/>
        <rFont val="Arial"/>
        <family val="2"/>
        <charset val="1"/>
      </rPr>
      <t xml:space="preserve">&amp; </t>
    </r>
    <r>
      <rPr>
        <b val="true"/>
        <sz val="9"/>
        <color rgb="FF000000"/>
        <rFont val="Arial"/>
        <family val="0"/>
        <charset val="238"/>
      </rPr>
      <t xml:space="preserve">CH</t>
    </r>
  </si>
  <si>
    <t xml:space="preserve">Tuž se</t>
  </si>
  <si>
    <t xml:space="preserve">Hammerláci</t>
  </si>
  <si>
    <t xml:space="preserve">Muži do 40 let (1982 a mladší)</t>
  </si>
  <si>
    <t xml:space="preserve">12.</t>
  </si>
  <si>
    <t xml:space="preserve">Ženy do 35 let (1987 a mladší)</t>
  </si>
  <si>
    <t xml:space="preserve">Z 35+</t>
  </si>
  <si>
    <t xml:space="preserve">Ženy nad 35 let (1986 a starší)</t>
  </si>
  <si>
    <t xml:space="preserve">13.</t>
  </si>
  <si>
    <t xml:space="preserve">14.</t>
  </si>
  <si>
    <t xml:space="preserve">15.</t>
  </si>
  <si>
    <t xml:space="preserve">16.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</si>
</sst>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H\:MM\:SS"/>
    <numFmt numFmtId="166" formatCode="General"/>
    <numFmt numFmtId="167" formatCode="HH:MM:SS"/>
    <numFmt numFmtId="168" formatCode="HH\:MM\:SS"/>
  </numFmts>
  <fonts count="26">
    <font>
      <sz val="11"/>
      <color rgb="FF00000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FFFFFF"/>
      <name val="Arial"/>
      <family val="0"/>
      <charset val="238"/>
    </font>
    <font>
      <b val="true"/>
      <sz val="10"/>
      <color rgb="FF000000"/>
      <name val="Arial"/>
      <family val="0"/>
      <charset val="238"/>
    </font>
    <font>
      <sz val="10"/>
      <color rgb="FFCC0000"/>
      <name val="Arial"/>
      <family val="0"/>
      <charset val="238"/>
    </font>
    <font>
      <b val="true"/>
      <sz val="10"/>
      <color rgb="FFFFFFFF"/>
      <name val="Arial"/>
      <family val="0"/>
      <charset val="238"/>
    </font>
    <font>
      <i val="true"/>
      <sz val="10"/>
      <color rgb="FF808080"/>
      <name val="Arial"/>
      <family val="0"/>
      <charset val="238"/>
    </font>
    <font>
      <sz val="10"/>
      <color rgb="FF006600"/>
      <name val="Arial"/>
      <family val="0"/>
      <charset val="238"/>
    </font>
    <font>
      <b val="true"/>
      <sz val="24"/>
      <color rgb="FF000000"/>
      <name val="Arial"/>
      <family val="0"/>
      <charset val="238"/>
    </font>
    <font>
      <sz val="18"/>
      <color rgb="FF000000"/>
      <name val="Arial"/>
      <family val="0"/>
      <charset val="238"/>
    </font>
    <font>
      <sz val="12"/>
      <color rgb="FF000000"/>
      <name val="Arial"/>
      <family val="0"/>
      <charset val="238"/>
    </font>
    <font>
      <u val="single"/>
      <sz val="10"/>
      <color rgb="FF0000EE"/>
      <name val="Arial"/>
      <family val="0"/>
      <charset val="238"/>
    </font>
    <font>
      <sz val="10"/>
      <color rgb="FF996600"/>
      <name val="Arial"/>
      <family val="0"/>
      <charset val="238"/>
    </font>
    <font>
      <sz val="10"/>
      <color rgb="FF333333"/>
      <name val="Arial"/>
      <family val="0"/>
      <charset val="238"/>
    </font>
    <font>
      <b val="true"/>
      <sz val="14"/>
      <color rgb="FF000000"/>
      <name val="Arial"/>
      <family val="0"/>
      <charset val="238"/>
    </font>
    <font>
      <b val="true"/>
      <sz val="12"/>
      <color rgb="FF000000"/>
      <name val="Arial"/>
      <family val="0"/>
      <charset val="238"/>
    </font>
    <font>
      <b val="true"/>
      <sz val="11"/>
      <color rgb="FF000000"/>
      <name val="Arial"/>
      <family val="0"/>
      <charset val="238"/>
    </font>
    <font>
      <sz val="9"/>
      <color rgb="FF000000"/>
      <name val="Arial"/>
      <family val="0"/>
      <charset val="238"/>
    </font>
    <font>
      <sz val="14"/>
      <color rgb="FF000000"/>
      <name val="Arial"/>
      <family val="0"/>
      <charset val="238"/>
    </font>
    <font>
      <i val="true"/>
      <sz val="9"/>
      <color rgb="FF000000"/>
      <name val="Arial"/>
      <family val="0"/>
      <charset val="238"/>
    </font>
    <font>
      <b val="true"/>
      <i val="true"/>
      <sz val="9"/>
      <color rgb="FF000000"/>
      <name val="Arial"/>
      <family val="0"/>
      <charset val="238"/>
    </font>
    <font>
      <b val="true"/>
      <sz val="9"/>
      <color rgb="FF000000"/>
      <name val="Arial"/>
      <family val="0"/>
      <charset val="238"/>
    </font>
    <font>
      <i val="true"/>
      <sz val="11"/>
      <color rgb="FF000000"/>
      <name val="Arial"/>
      <family val="0"/>
      <charset val="238"/>
    </font>
    <font>
      <b val="true"/>
      <sz val="9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A9D08E"/>
        <bgColor rgb="FF99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/>
      <bottom style="medium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Bad 8" xfId="24"/>
    <cellStyle name="Error 9" xfId="25"/>
    <cellStyle name="Footnote 10" xfId="26"/>
    <cellStyle name="Good 11" xfId="27"/>
    <cellStyle name="Heading (user) 12" xfId="28"/>
    <cellStyle name="Heading 1 13" xfId="29"/>
    <cellStyle name="Heading 2 14" xfId="30"/>
    <cellStyle name="Hyperlink 15" xfId="31"/>
    <cellStyle name="Neutral 16" xfId="32"/>
    <cellStyle name="Note 17" xfId="33"/>
    <cellStyle name="Status 18" xfId="34"/>
    <cellStyle name="Text 19" xfId="35"/>
    <cellStyle name="Warning 20" xfId="36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A9D0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M23" activeCellId="0" sqref="M23"/>
    </sheetView>
  </sheetViews>
  <sheetFormatPr defaultRowHeight="14.25" zeroHeight="false" outlineLevelRow="0" outlineLevelCol="0"/>
  <cols>
    <col collapsed="false" customWidth="true" hidden="false" outlineLevel="0" max="1" min="1" style="0" width="6.38"/>
    <col collapsed="false" customWidth="true" hidden="false" outlineLevel="0" max="2" min="2" style="0" width="8.25"/>
    <col collapsed="false" customWidth="true" hidden="false" outlineLevel="0" max="3" min="3" style="0" width="8.5"/>
    <col collapsed="false" customWidth="true" hidden="false" outlineLevel="0" max="4" min="4" style="0" width="10.38"/>
    <col collapsed="false" customWidth="true" hidden="false" outlineLevel="0" max="5" min="5" style="1" width="6.25"/>
    <col collapsed="false" customWidth="true" hidden="false" outlineLevel="0" max="6" min="6" style="0" width="23.2"/>
    <col collapsed="false" customWidth="true" hidden="false" outlineLevel="0" max="7" min="7" style="0" width="9.88"/>
    <col collapsed="false" customWidth="true" hidden="false" outlineLevel="0" max="8" min="8" style="0" width="26"/>
    <col collapsed="false" customWidth="false" hidden="false" outlineLevel="0" max="9" min="9" style="0" width="11.5"/>
    <col collapsed="false" customWidth="true" hidden="false" outlineLevel="0" max="10" min="10" style="0" width="15.87"/>
    <col collapsed="false" customWidth="true" hidden="false" outlineLevel="0" max="11" min="11" style="0" width="11.75"/>
    <col collapsed="false" customWidth="true" hidden="false" outlineLevel="0" max="1025" min="12" style="0" width="7.75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customFormat="false" ht="15" hidden="false" customHeight="false" outlineLevel="0" collapsed="false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customFormat="false" ht="15" hidden="false" customHeight="false" outlineLevel="0" collapsed="false">
      <c r="J5" s="6"/>
    </row>
    <row r="6" customFormat="false" ht="16.5" hidden="false" customHeight="true" outlineLevel="0" collapsed="false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9" t="s">
        <v>12</v>
      </c>
      <c r="K6" s="9" t="s">
        <v>13</v>
      </c>
    </row>
    <row r="7" customFormat="false" ht="13.8" hidden="false" customHeight="false" outlineLevel="0" collapsed="false">
      <c r="A7" s="1" t="n">
        <v>1</v>
      </c>
      <c r="B7" s="1" t="s">
        <v>14</v>
      </c>
      <c r="C7" s="1" t="n">
        <v>1</v>
      </c>
      <c r="D7" s="1" t="n">
        <v>1</v>
      </c>
      <c r="E7" s="1" t="n">
        <v>86</v>
      </c>
      <c r="F7" s="6" t="s">
        <v>15</v>
      </c>
      <c r="G7" s="1" t="n">
        <v>1986</v>
      </c>
      <c r="H7" s="0" t="s">
        <v>16</v>
      </c>
      <c r="I7" s="10" t="n">
        <v>0.0504282407407407</v>
      </c>
      <c r="J7" s="11" t="n">
        <v>0.0227662037037037</v>
      </c>
      <c r="K7" s="11" t="n">
        <f aca="false">I7-J7</f>
        <v>0.027662037037037</v>
      </c>
    </row>
    <row r="8" customFormat="false" ht="13.8" hidden="false" customHeight="false" outlineLevel="0" collapsed="false">
      <c r="A8" s="1" t="n">
        <v>2</v>
      </c>
      <c r="B8" s="1" t="s">
        <v>14</v>
      </c>
      <c r="C8" s="1" t="n">
        <v>2</v>
      </c>
      <c r="D8" s="1" t="n">
        <v>2</v>
      </c>
      <c r="E8" s="1" t="n">
        <v>87</v>
      </c>
      <c r="F8" s="6" t="s">
        <v>17</v>
      </c>
      <c r="G8" s="1" t="n">
        <v>1987</v>
      </c>
      <c r="H8" s="0" t="s">
        <v>18</v>
      </c>
      <c r="I8" s="10" t="n">
        <v>0.0539814814814815</v>
      </c>
      <c r="J8" s="11" t="n">
        <v>0.0241898148148148</v>
      </c>
      <c r="K8" s="11" t="n">
        <f aca="false">I8-J8</f>
        <v>0.0297916666666667</v>
      </c>
    </row>
    <row r="9" customFormat="false" ht="13.8" hidden="false" customHeight="false" outlineLevel="0" collapsed="false">
      <c r="A9" s="1" t="n">
        <v>3</v>
      </c>
      <c r="B9" s="1" t="s">
        <v>14</v>
      </c>
      <c r="C9" s="1" t="n">
        <v>3</v>
      </c>
      <c r="D9" s="1" t="n">
        <v>3</v>
      </c>
      <c r="E9" s="1" t="n">
        <v>95</v>
      </c>
      <c r="F9" s="6" t="s">
        <v>19</v>
      </c>
      <c r="G9" s="1" t="n">
        <v>1995</v>
      </c>
      <c r="H9" s="0" t="s">
        <v>20</v>
      </c>
      <c r="I9" s="10" t="n">
        <v>0.0557986111111111</v>
      </c>
      <c r="J9" s="11" t="n">
        <v>0.0251157407407407</v>
      </c>
      <c r="K9" s="11" t="n">
        <f aca="false">I9-J9</f>
        <v>0.0306828703703704</v>
      </c>
    </row>
    <row r="10" customFormat="false" ht="13.8" hidden="false" customHeight="false" outlineLevel="0" collapsed="false">
      <c r="A10" s="1" t="n">
        <v>4</v>
      </c>
      <c r="B10" s="1" t="s">
        <v>21</v>
      </c>
      <c r="C10" s="1" t="n">
        <v>1</v>
      </c>
      <c r="D10" s="1" t="n">
        <v>4</v>
      </c>
      <c r="E10" s="1" t="n">
        <v>38</v>
      </c>
      <c r="F10" s="6" t="s">
        <v>22</v>
      </c>
      <c r="G10" s="1" t="n">
        <v>1964</v>
      </c>
      <c r="H10" s="0" t="s">
        <v>23</v>
      </c>
      <c r="I10" s="10" t="n">
        <v>0.0571064814814815</v>
      </c>
      <c r="J10" s="11" t="n">
        <v>0.0258680555555556</v>
      </c>
      <c r="K10" s="11" t="n">
        <f aca="false">I10-J10</f>
        <v>0.0312384259259259</v>
      </c>
    </row>
    <row r="11" customFormat="false" ht="13.8" hidden="false" customHeight="false" outlineLevel="0" collapsed="false">
      <c r="A11" s="1" t="n">
        <v>5</v>
      </c>
      <c r="B11" s="1" t="s">
        <v>14</v>
      </c>
      <c r="C11" s="1" t="n">
        <v>4</v>
      </c>
      <c r="D11" s="1" t="n">
        <v>5</v>
      </c>
      <c r="E11" s="1" t="n">
        <v>99</v>
      </c>
      <c r="F11" s="6" t="s">
        <v>24</v>
      </c>
      <c r="G11" s="1" t="n">
        <v>1992</v>
      </c>
      <c r="H11" s="0" t="s">
        <v>25</v>
      </c>
      <c r="I11" s="10" t="n">
        <v>0.0574537037037037</v>
      </c>
      <c r="J11" s="11" t="n">
        <v>0.0253587962962963</v>
      </c>
      <c r="K11" s="11" t="n">
        <f aca="false">I11-J11</f>
        <v>0.0320949074074074</v>
      </c>
    </row>
    <row r="12" customFormat="false" ht="13.8" hidden="false" customHeight="false" outlineLevel="0" collapsed="false">
      <c r="A12" s="1" t="n">
        <v>6</v>
      </c>
      <c r="B12" s="1" t="s">
        <v>14</v>
      </c>
      <c r="C12" s="1" t="n">
        <v>5</v>
      </c>
      <c r="D12" s="1" t="n">
        <v>6</v>
      </c>
      <c r="E12" s="1" t="n">
        <v>6</v>
      </c>
      <c r="F12" s="6" t="s">
        <v>26</v>
      </c>
      <c r="G12" s="1" t="n">
        <v>1995</v>
      </c>
      <c r="H12" s="0" t="s">
        <v>27</v>
      </c>
      <c r="I12" s="10" t="n">
        <v>0.0574652777777778</v>
      </c>
      <c r="J12" s="11" t="n">
        <v>0.025787037037037</v>
      </c>
      <c r="K12" s="11" t="n">
        <f aca="false">I12-J12</f>
        <v>0.0316782407407407</v>
      </c>
    </row>
    <row r="13" customFormat="false" ht="13.8" hidden="false" customHeight="false" outlineLevel="0" collapsed="false">
      <c r="A13" s="1" t="n">
        <v>7</v>
      </c>
      <c r="B13" s="1" t="s">
        <v>28</v>
      </c>
      <c r="C13" s="1" t="n">
        <v>1</v>
      </c>
      <c r="D13" s="1" t="n">
        <v>7</v>
      </c>
      <c r="E13" s="1" t="n">
        <v>42</v>
      </c>
      <c r="F13" s="6" t="s">
        <v>29</v>
      </c>
      <c r="G13" s="1" t="n">
        <v>1976</v>
      </c>
      <c r="H13" s="0" t="s">
        <v>30</v>
      </c>
      <c r="I13" s="10" t="n">
        <v>0.0591550925925926</v>
      </c>
      <c r="J13" s="11" t="n">
        <v>0.0265046296296296</v>
      </c>
      <c r="K13" s="11" t="n">
        <f aca="false">I13-J13</f>
        <v>0.032650462962963</v>
      </c>
    </row>
    <row r="14" customFormat="false" ht="13.8" hidden="false" customHeight="false" outlineLevel="0" collapsed="false">
      <c r="A14" s="1" t="n">
        <v>8</v>
      </c>
      <c r="B14" s="1" t="s">
        <v>14</v>
      </c>
      <c r="C14" s="1" t="n">
        <v>6</v>
      </c>
      <c r="D14" s="1" t="n">
        <v>8</v>
      </c>
      <c r="E14" s="1" t="n">
        <v>44</v>
      </c>
      <c r="F14" s="6" t="s">
        <v>31</v>
      </c>
      <c r="G14" s="1" t="n">
        <v>1984</v>
      </c>
      <c r="H14" s="0" t="s">
        <v>32</v>
      </c>
      <c r="I14" s="10" t="n">
        <v>0.059537037037037</v>
      </c>
      <c r="J14" s="11" t="n">
        <v>0.0267361111111111</v>
      </c>
      <c r="K14" s="11" t="n">
        <f aca="false">I14-J14</f>
        <v>0.0328009259259259</v>
      </c>
    </row>
    <row r="15" customFormat="false" ht="13.8" hidden="false" customHeight="false" outlineLevel="0" collapsed="false">
      <c r="A15" s="1" t="n">
        <v>9</v>
      </c>
      <c r="B15" s="1" t="s">
        <v>28</v>
      </c>
      <c r="C15" s="1" t="n">
        <v>2</v>
      </c>
      <c r="D15" s="1" t="n">
        <v>9</v>
      </c>
      <c r="E15" s="1" t="n">
        <v>15</v>
      </c>
      <c r="F15" s="6" t="s">
        <v>33</v>
      </c>
      <c r="G15" s="1" t="n">
        <v>1979</v>
      </c>
      <c r="H15" s="0" t="s">
        <v>34</v>
      </c>
      <c r="I15" s="10" t="n">
        <v>0.0599305555555556</v>
      </c>
      <c r="J15" s="11" t="n">
        <v>0.0267361111111111</v>
      </c>
      <c r="K15" s="11" t="n">
        <f aca="false">I15-J15</f>
        <v>0.0331944444444444</v>
      </c>
    </row>
    <row r="16" customFormat="false" ht="13.8" hidden="false" customHeight="false" outlineLevel="0" collapsed="false">
      <c r="A16" s="1" t="n">
        <v>10</v>
      </c>
      <c r="B16" s="1" t="s">
        <v>35</v>
      </c>
      <c r="C16" s="1" t="n">
        <v>1</v>
      </c>
      <c r="D16" s="1" t="n">
        <v>10</v>
      </c>
      <c r="E16" s="1" t="n">
        <v>3</v>
      </c>
      <c r="F16" s="6" t="s">
        <v>36</v>
      </c>
      <c r="G16" s="1" t="n">
        <v>2003</v>
      </c>
      <c r="H16" s="0" t="s">
        <v>37</v>
      </c>
      <c r="I16" s="10" t="n">
        <v>0.0602662037037037</v>
      </c>
      <c r="J16" s="11" t="n">
        <v>0.0267361111111111</v>
      </c>
      <c r="K16" s="11" t="n">
        <f aca="false">I16-J16</f>
        <v>0.0335300925925926</v>
      </c>
    </row>
    <row r="17" customFormat="false" ht="13.8" hidden="false" customHeight="false" outlineLevel="0" collapsed="false">
      <c r="A17" s="1" t="n">
        <v>11</v>
      </c>
      <c r="B17" s="1" t="s">
        <v>38</v>
      </c>
      <c r="C17" s="1" t="n">
        <v>1</v>
      </c>
      <c r="D17" s="1" t="n">
        <v>11</v>
      </c>
      <c r="E17" s="1" t="n">
        <v>58</v>
      </c>
      <c r="F17" s="6" t="s">
        <v>39</v>
      </c>
      <c r="G17" s="1" t="n">
        <v>1958</v>
      </c>
      <c r="H17" s="0" t="s">
        <v>40</v>
      </c>
      <c r="I17" s="10" t="n">
        <v>0.0621990740740741</v>
      </c>
      <c r="J17" s="11" t="n">
        <v>0.0271064814814815</v>
      </c>
      <c r="K17" s="11" t="n">
        <f aca="false">I17-J17</f>
        <v>0.0350925925925926</v>
      </c>
    </row>
    <row r="18" customFormat="false" ht="13.8" hidden="false" customHeight="false" outlineLevel="0" collapsed="false">
      <c r="A18" s="1" t="n">
        <v>12</v>
      </c>
      <c r="B18" s="1" t="s">
        <v>28</v>
      </c>
      <c r="C18" s="1" t="n">
        <v>3</v>
      </c>
      <c r="D18" s="1" t="n">
        <v>12</v>
      </c>
      <c r="E18" s="1" t="n">
        <v>10</v>
      </c>
      <c r="F18" s="6" t="s">
        <v>41</v>
      </c>
      <c r="G18" s="1" t="n">
        <v>1979</v>
      </c>
      <c r="H18" s="0" t="s">
        <v>42</v>
      </c>
      <c r="I18" s="10" t="n">
        <v>0.0622569444444444</v>
      </c>
      <c r="J18" s="11" t="n">
        <v>0.0271527777777778</v>
      </c>
      <c r="K18" s="11" t="n">
        <f aca="false">I18-J18</f>
        <v>0.0351041666666667</v>
      </c>
    </row>
    <row r="19" customFormat="false" ht="13.8" hidden="false" customHeight="false" outlineLevel="0" collapsed="false">
      <c r="A19" s="1" t="n">
        <v>13</v>
      </c>
      <c r="B19" s="1" t="s">
        <v>43</v>
      </c>
      <c r="C19" s="1" t="n">
        <v>1</v>
      </c>
      <c r="D19" s="1" t="n">
        <v>1</v>
      </c>
      <c r="E19" s="1" t="n">
        <v>22</v>
      </c>
      <c r="F19" s="6" t="s">
        <v>44</v>
      </c>
      <c r="G19" s="1" t="n">
        <v>1989</v>
      </c>
      <c r="H19" s="0" t="s">
        <v>45</v>
      </c>
      <c r="I19" s="10" t="n">
        <v>0.0627083333333333</v>
      </c>
      <c r="J19" s="11" t="n">
        <v>0.0279513888888889</v>
      </c>
      <c r="K19" s="11" t="n">
        <f aca="false">I19-J19</f>
        <v>0.0347569444444444</v>
      </c>
    </row>
    <row r="20" customFormat="false" ht="13.8" hidden="false" customHeight="false" outlineLevel="0" collapsed="false">
      <c r="A20" s="1" t="n">
        <v>14</v>
      </c>
      <c r="B20" s="1" t="s">
        <v>21</v>
      </c>
      <c r="C20" s="1" t="n">
        <v>2</v>
      </c>
      <c r="D20" s="1" t="n">
        <v>13</v>
      </c>
      <c r="E20" s="1" t="n">
        <v>68</v>
      </c>
      <c r="F20" s="6" t="s">
        <v>46</v>
      </c>
      <c r="G20" s="1" t="n">
        <v>1968</v>
      </c>
      <c r="H20" s="0" t="s">
        <v>47</v>
      </c>
      <c r="I20" s="10" t="n">
        <v>0.0629050925925926</v>
      </c>
      <c r="J20" s="11" t="n">
        <v>0.0281712962962963</v>
      </c>
      <c r="K20" s="11" t="n">
        <f aca="false">I20-J20</f>
        <v>0.0347337962962963</v>
      </c>
    </row>
    <row r="21" customFormat="false" ht="13.8" hidden="false" customHeight="false" outlineLevel="0" collapsed="false">
      <c r="A21" s="1" t="n">
        <v>15</v>
      </c>
      <c r="B21" s="1" t="s">
        <v>48</v>
      </c>
      <c r="C21" s="1" t="n">
        <v>1</v>
      </c>
      <c r="D21" s="1" t="n">
        <v>2</v>
      </c>
      <c r="E21" s="1" t="n">
        <v>12</v>
      </c>
      <c r="F21" s="6" t="s">
        <v>49</v>
      </c>
      <c r="G21" s="1" t="n">
        <v>1972</v>
      </c>
      <c r="H21" s="0" t="s">
        <v>50</v>
      </c>
      <c r="I21" s="10" t="n">
        <v>0.0634490740740741</v>
      </c>
      <c r="J21" s="11" t="n">
        <v>0.0282407407407407</v>
      </c>
      <c r="K21" s="11" t="n">
        <f aca="false">I21-J21</f>
        <v>0.0352083333333333</v>
      </c>
    </row>
    <row r="22" customFormat="false" ht="13.8" hidden="false" customHeight="false" outlineLevel="0" collapsed="false">
      <c r="A22" s="1" t="n">
        <v>16</v>
      </c>
      <c r="B22" s="1" t="s">
        <v>14</v>
      </c>
      <c r="C22" s="1" t="n">
        <v>7</v>
      </c>
      <c r="D22" s="1" t="n">
        <v>14</v>
      </c>
      <c r="E22" s="1" t="n">
        <v>66</v>
      </c>
      <c r="F22" s="6" t="s">
        <v>51</v>
      </c>
      <c r="G22" s="1" t="n">
        <v>1986</v>
      </c>
      <c r="H22" s="0" t="s">
        <v>52</v>
      </c>
      <c r="I22" s="10" t="n">
        <v>0.0637615740740741</v>
      </c>
      <c r="J22" s="11" t="n">
        <v>0.0281597222222222</v>
      </c>
      <c r="K22" s="11" t="n">
        <f aca="false">I22-J22</f>
        <v>0.0356018518518518</v>
      </c>
    </row>
    <row r="23" customFormat="false" ht="13.8" hidden="false" customHeight="false" outlineLevel="0" collapsed="false">
      <c r="A23" s="1" t="n">
        <v>17</v>
      </c>
      <c r="B23" s="1" t="s">
        <v>28</v>
      </c>
      <c r="C23" s="1" t="n">
        <v>4</v>
      </c>
      <c r="D23" s="1" t="n">
        <v>15</v>
      </c>
      <c r="E23" s="1" t="n">
        <v>75</v>
      </c>
      <c r="F23" s="6" t="s">
        <v>53</v>
      </c>
      <c r="G23" s="1" t="n">
        <v>1975</v>
      </c>
      <c r="H23" s="0" t="s">
        <v>54</v>
      </c>
      <c r="I23" s="10" t="n">
        <v>0.0639467592592593</v>
      </c>
      <c r="J23" s="11" t="n">
        <v>0.0278472222222222</v>
      </c>
      <c r="K23" s="11" t="n">
        <f aca="false">I23-J23</f>
        <v>0.036099537037037</v>
      </c>
    </row>
    <row r="24" customFormat="false" ht="13.8" hidden="false" customHeight="false" outlineLevel="0" collapsed="false">
      <c r="A24" s="1" t="n">
        <v>18</v>
      </c>
      <c r="B24" s="1" t="s">
        <v>14</v>
      </c>
      <c r="C24" s="1" t="n">
        <v>8</v>
      </c>
      <c r="D24" s="1" t="n">
        <v>16</v>
      </c>
      <c r="E24" s="1" t="n">
        <v>50</v>
      </c>
      <c r="F24" s="6" t="s">
        <v>55</v>
      </c>
      <c r="G24" s="1" t="n">
        <v>1993</v>
      </c>
      <c r="H24" s="0" t="s">
        <v>56</v>
      </c>
      <c r="I24" s="10" t="n">
        <v>0.0639930555555556</v>
      </c>
      <c r="J24" s="11" t="n">
        <v>0.0293865740740741</v>
      </c>
      <c r="K24" s="11" t="n">
        <f aca="false">I24-J24</f>
        <v>0.0346064814814815</v>
      </c>
    </row>
    <row r="25" customFormat="false" ht="13.8" hidden="false" customHeight="false" outlineLevel="0" collapsed="false">
      <c r="A25" s="1" t="n">
        <v>19</v>
      </c>
      <c r="B25" s="1" t="s">
        <v>14</v>
      </c>
      <c r="C25" s="1" t="n">
        <v>9</v>
      </c>
      <c r="D25" s="1" t="n">
        <v>17</v>
      </c>
      <c r="E25" s="1" t="n">
        <v>85</v>
      </c>
      <c r="F25" s="6" t="s">
        <v>57</v>
      </c>
      <c r="G25" s="1" t="n">
        <v>1985</v>
      </c>
      <c r="H25" s="0" t="s">
        <v>58</v>
      </c>
      <c r="I25" s="10" t="n">
        <v>0.0646759259259259</v>
      </c>
      <c r="J25" s="11" t="n">
        <v>0.0270717592592593</v>
      </c>
      <c r="K25" s="11" t="n">
        <f aca="false">I25-J25</f>
        <v>0.0376041666666667</v>
      </c>
    </row>
    <row r="26" customFormat="false" ht="13.8" hidden="false" customHeight="false" outlineLevel="0" collapsed="false">
      <c r="A26" s="1" t="n">
        <v>20</v>
      </c>
      <c r="B26" s="1" t="s">
        <v>21</v>
      </c>
      <c r="C26" s="1" t="n">
        <v>3</v>
      </c>
      <c r="D26" s="1" t="n">
        <v>18</v>
      </c>
      <c r="E26" s="1" t="n">
        <v>7</v>
      </c>
      <c r="F26" s="6" t="s">
        <v>59</v>
      </c>
      <c r="G26" s="1" t="n">
        <v>1962</v>
      </c>
      <c r="H26" s="0" t="s">
        <v>60</v>
      </c>
      <c r="I26" s="10" t="n">
        <v>0.0665046296296296</v>
      </c>
      <c r="J26" s="11" t="n">
        <v>0.0282986111111111</v>
      </c>
      <c r="K26" s="11" t="n">
        <f aca="false">I26-J26</f>
        <v>0.0382060185185185</v>
      </c>
    </row>
    <row r="27" customFormat="false" ht="13.8" hidden="false" customHeight="false" outlineLevel="0" collapsed="false">
      <c r="A27" s="1" t="n">
        <v>21</v>
      </c>
      <c r="B27" s="1" t="s">
        <v>28</v>
      </c>
      <c r="C27" s="1" t="n">
        <v>5</v>
      </c>
      <c r="D27" s="1" t="n">
        <v>19</v>
      </c>
      <c r="E27" s="1" t="n">
        <v>53</v>
      </c>
      <c r="F27" s="6" t="s">
        <v>61</v>
      </c>
      <c r="G27" s="1" t="n">
        <v>1972</v>
      </c>
      <c r="H27" s="0" t="s">
        <v>62</v>
      </c>
      <c r="I27" s="10" t="n">
        <v>0.0673842592592593</v>
      </c>
      <c r="J27" s="11" t="n">
        <v>0.0292361111111111</v>
      </c>
      <c r="K27" s="11" t="n">
        <f aca="false">I27-J27</f>
        <v>0.0381481481481481</v>
      </c>
    </row>
    <row r="28" customFormat="false" ht="13.8" hidden="false" customHeight="false" outlineLevel="0" collapsed="false">
      <c r="A28" s="1" t="n">
        <v>22</v>
      </c>
      <c r="B28" s="1" t="s">
        <v>28</v>
      </c>
      <c r="C28" s="1" t="n">
        <v>6</v>
      </c>
      <c r="D28" s="1" t="n">
        <v>20</v>
      </c>
      <c r="E28" s="1" t="n">
        <v>21</v>
      </c>
      <c r="F28" s="6" t="s">
        <v>63</v>
      </c>
      <c r="G28" s="1" t="n">
        <v>1972</v>
      </c>
      <c r="H28" s="0" t="s">
        <v>30</v>
      </c>
      <c r="I28" s="10" t="n">
        <v>0.0681134259259259</v>
      </c>
      <c r="J28" s="11" t="n">
        <v>0.0294444444444444</v>
      </c>
      <c r="K28" s="11" t="n">
        <f aca="false">I28-J28</f>
        <v>0.0386689814814815</v>
      </c>
    </row>
    <row r="29" customFormat="false" ht="13.8" hidden="false" customHeight="false" outlineLevel="0" collapsed="false">
      <c r="A29" s="1" t="n">
        <v>23</v>
      </c>
      <c r="B29" s="1" t="s">
        <v>28</v>
      </c>
      <c r="C29" s="1" t="n">
        <v>7</v>
      </c>
      <c r="D29" s="1" t="n">
        <v>21</v>
      </c>
      <c r="E29" s="1" t="n">
        <v>72</v>
      </c>
      <c r="F29" s="6" t="s">
        <v>64</v>
      </c>
      <c r="G29" s="1" t="n">
        <v>1972</v>
      </c>
      <c r="H29" s="0" t="s">
        <v>37</v>
      </c>
      <c r="I29" s="10" t="n">
        <v>0.0690509259259259</v>
      </c>
      <c r="J29" s="11" t="n">
        <v>0.0296412037037037</v>
      </c>
      <c r="K29" s="11" t="n">
        <f aca="false">I29-J29</f>
        <v>0.0394097222222222</v>
      </c>
    </row>
    <row r="30" customFormat="false" ht="13.8" hidden="false" customHeight="false" outlineLevel="0" collapsed="false">
      <c r="A30" s="1" t="n">
        <v>24</v>
      </c>
      <c r="B30" s="1" t="s">
        <v>28</v>
      </c>
      <c r="C30" s="1" t="n">
        <v>8</v>
      </c>
      <c r="D30" s="1" t="n">
        <v>22</v>
      </c>
      <c r="E30" s="1" t="n">
        <v>8</v>
      </c>
      <c r="F30" s="6" t="s">
        <v>65</v>
      </c>
      <c r="G30" s="1" t="n">
        <v>1980</v>
      </c>
      <c r="H30" s="0" t="s">
        <v>66</v>
      </c>
      <c r="I30" s="10" t="n">
        <v>0.0698148148148148</v>
      </c>
      <c r="J30" s="11" t="n">
        <v>0.030162037037037</v>
      </c>
      <c r="K30" s="11" t="n">
        <f aca="false">I30-J30</f>
        <v>0.0396527777777778</v>
      </c>
    </row>
    <row r="31" customFormat="false" ht="13.8" hidden="false" customHeight="false" outlineLevel="0" collapsed="false">
      <c r="A31" s="1" t="n">
        <v>25</v>
      </c>
      <c r="B31" s="1" t="s">
        <v>38</v>
      </c>
      <c r="C31" s="1" t="n">
        <v>2</v>
      </c>
      <c r="D31" s="1" t="n">
        <v>23</v>
      </c>
      <c r="E31" s="1" t="n">
        <v>51</v>
      </c>
      <c r="F31" s="6" t="s">
        <v>67</v>
      </c>
      <c r="G31" s="1" t="n">
        <v>1958</v>
      </c>
      <c r="H31" s="0" t="s">
        <v>68</v>
      </c>
      <c r="I31" s="10" t="n">
        <v>0.0702662037037037</v>
      </c>
      <c r="J31" s="11" t="n">
        <v>0.030775462962963</v>
      </c>
      <c r="K31" s="11" t="n">
        <f aca="false">I31-J31</f>
        <v>0.0394907407407407</v>
      </c>
    </row>
    <row r="32" customFormat="false" ht="13.8" hidden="false" customHeight="false" outlineLevel="0" collapsed="false">
      <c r="A32" s="1" t="n">
        <v>26</v>
      </c>
      <c r="B32" s="1" t="s">
        <v>14</v>
      </c>
      <c r="C32" s="1" t="n">
        <v>10</v>
      </c>
      <c r="D32" s="1" t="n">
        <v>24</v>
      </c>
      <c r="E32" s="1" t="n">
        <v>52</v>
      </c>
      <c r="F32" s="6" t="s">
        <v>69</v>
      </c>
      <c r="G32" s="1" t="n">
        <v>1992</v>
      </c>
      <c r="H32" s="0" t="s">
        <v>70</v>
      </c>
      <c r="I32" s="10" t="n">
        <v>0.0702893518518519</v>
      </c>
      <c r="J32" s="11" t="n">
        <v>0.0278472222222222</v>
      </c>
      <c r="K32" s="11" t="n">
        <f aca="false">I32-J32</f>
        <v>0.0424421296296296</v>
      </c>
    </row>
    <row r="33" customFormat="false" ht="13.8" hidden="false" customHeight="false" outlineLevel="0" collapsed="false">
      <c r="A33" s="1" t="n">
        <v>27</v>
      </c>
      <c r="B33" s="1" t="s">
        <v>28</v>
      </c>
      <c r="C33" s="1" t="n">
        <v>9</v>
      </c>
      <c r="D33" s="1" t="n">
        <v>25</v>
      </c>
      <c r="E33" s="1" t="n">
        <v>11</v>
      </c>
      <c r="F33" s="6" t="s">
        <v>71</v>
      </c>
      <c r="G33" s="1" t="n">
        <v>1972</v>
      </c>
      <c r="H33" s="0" t="s">
        <v>72</v>
      </c>
      <c r="I33" s="10" t="n">
        <v>0.071412037037037</v>
      </c>
      <c r="J33" s="11" t="n">
        <v>0.0310648148148148</v>
      </c>
      <c r="K33" s="11" t="n">
        <f aca="false">I33-J33</f>
        <v>0.0403472222222222</v>
      </c>
    </row>
    <row r="34" customFormat="false" ht="13.8" hidden="false" customHeight="false" outlineLevel="0" collapsed="false">
      <c r="A34" s="1" t="n">
        <v>28</v>
      </c>
      <c r="B34" s="1" t="s">
        <v>73</v>
      </c>
      <c r="C34" s="1" t="n">
        <v>1</v>
      </c>
      <c r="D34" s="1" t="n">
        <v>3</v>
      </c>
      <c r="E34" s="1" t="n">
        <v>18</v>
      </c>
      <c r="F34" s="6" t="s">
        <v>74</v>
      </c>
      <c r="G34" s="1" t="n">
        <v>1978</v>
      </c>
      <c r="H34" s="0" t="s">
        <v>75</v>
      </c>
      <c r="I34" s="10" t="n">
        <v>0.0722569444444444</v>
      </c>
      <c r="J34" s="11" t="n">
        <v>0.0313657407407407</v>
      </c>
      <c r="K34" s="11" t="n">
        <f aca="false">I34-J34</f>
        <v>0.0408912037037037</v>
      </c>
    </row>
    <row r="35" customFormat="false" ht="13.8" hidden="false" customHeight="false" outlineLevel="0" collapsed="false">
      <c r="A35" s="1" t="n">
        <v>29</v>
      </c>
      <c r="B35" s="1" t="s">
        <v>21</v>
      </c>
      <c r="C35" s="1" t="n">
        <v>4</v>
      </c>
      <c r="D35" s="1" t="n">
        <v>26</v>
      </c>
      <c r="E35" s="1" t="n">
        <v>13</v>
      </c>
      <c r="F35" s="6" t="s">
        <v>76</v>
      </c>
      <c r="G35" s="1" t="n">
        <v>1970</v>
      </c>
      <c r="H35" s="0" t="s">
        <v>77</v>
      </c>
      <c r="I35" s="10" t="n">
        <v>0.0732175925925926</v>
      </c>
      <c r="J35" s="11" t="n">
        <v>0.0321296296296296</v>
      </c>
      <c r="K35" s="11" t="n">
        <f aca="false">I35-J35</f>
        <v>0.041087962962963</v>
      </c>
    </row>
    <row r="36" customFormat="false" ht="13.8" hidden="false" customHeight="false" outlineLevel="0" collapsed="false">
      <c r="A36" s="1" t="n">
        <v>30</v>
      </c>
      <c r="B36" s="1" t="s">
        <v>38</v>
      </c>
      <c r="C36" s="1" t="n">
        <v>3</v>
      </c>
      <c r="D36" s="1" t="n">
        <v>27</v>
      </c>
      <c r="E36" s="1" t="n">
        <v>100</v>
      </c>
      <c r="F36" s="6" t="s">
        <v>78</v>
      </c>
      <c r="G36" s="1" t="n">
        <v>1950</v>
      </c>
      <c r="H36" s="0" t="s">
        <v>79</v>
      </c>
      <c r="I36" s="10" t="n">
        <v>0.0745717592592593</v>
      </c>
      <c r="J36" s="11" t="n">
        <v>0.0333564814814815</v>
      </c>
      <c r="K36" s="11" t="n">
        <f aca="false">I36-J36</f>
        <v>0.0412152777777778</v>
      </c>
    </row>
    <row r="37" customFormat="false" ht="13.8" hidden="false" customHeight="false" outlineLevel="0" collapsed="false">
      <c r="A37" s="1" t="n">
        <v>31</v>
      </c>
      <c r="B37" s="1" t="s">
        <v>28</v>
      </c>
      <c r="C37" s="1" t="n">
        <v>10</v>
      </c>
      <c r="D37" s="1" t="n">
        <v>28</v>
      </c>
      <c r="E37" s="1" t="n">
        <v>31</v>
      </c>
      <c r="F37" s="6" t="s">
        <v>80</v>
      </c>
      <c r="G37" s="1" t="n">
        <v>1980</v>
      </c>
      <c r="H37" s="0" t="s">
        <v>81</v>
      </c>
      <c r="I37" s="10" t="n">
        <v>0.0745717592592593</v>
      </c>
      <c r="J37" s="11" t="n">
        <v>0.0316203703703704</v>
      </c>
      <c r="K37" s="11" t="n">
        <f aca="false">I37-J37</f>
        <v>0.0429513888888889</v>
      </c>
    </row>
    <row r="38" customFormat="false" ht="13.8" hidden="false" customHeight="false" outlineLevel="0" collapsed="false">
      <c r="A38" s="1" t="n">
        <v>32</v>
      </c>
      <c r="B38" s="1" t="s">
        <v>73</v>
      </c>
      <c r="C38" s="1" t="n">
        <v>2</v>
      </c>
      <c r="D38" s="1" t="n">
        <v>4</v>
      </c>
      <c r="E38" s="1" t="n">
        <v>16</v>
      </c>
      <c r="F38" s="6" t="s">
        <v>82</v>
      </c>
      <c r="G38" s="1" t="n">
        <v>1981</v>
      </c>
      <c r="H38" s="0" t="s">
        <v>68</v>
      </c>
      <c r="I38" s="10" t="n">
        <v>0.0747569444444444</v>
      </c>
      <c r="J38" s="11" t="n">
        <v>0.0329282407407407</v>
      </c>
      <c r="K38" s="11" t="n">
        <f aca="false">I38-J38</f>
        <v>0.0418287037037037</v>
      </c>
    </row>
    <row r="39" customFormat="false" ht="13.8" hidden="false" customHeight="false" outlineLevel="0" collapsed="false">
      <c r="A39" s="1" t="n">
        <v>33</v>
      </c>
      <c r="B39" s="1" t="s">
        <v>73</v>
      </c>
      <c r="C39" s="1" t="n">
        <v>3</v>
      </c>
      <c r="D39" s="1" t="n">
        <v>5</v>
      </c>
      <c r="E39" s="1" t="n">
        <v>80</v>
      </c>
      <c r="F39" s="6" t="s">
        <v>83</v>
      </c>
      <c r="G39" s="1" t="n">
        <v>1980</v>
      </c>
      <c r="H39" s="0" t="s">
        <v>60</v>
      </c>
      <c r="I39" s="10" t="n">
        <v>0.0759143518518519</v>
      </c>
      <c r="J39" s="11" t="n">
        <v>0.0334490740740741</v>
      </c>
      <c r="K39" s="11" t="n">
        <f aca="false">I39-J39</f>
        <v>0.0424652777777778</v>
      </c>
    </row>
    <row r="40" customFormat="false" ht="13.8" hidden="false" customHeight="false" outlineLevel="0" collapsed="false">
      <c r="A40" s="1" t="n">
        <v>34</v>
      </c>
      <c r="B40" s="1" t="s">
        <v>48</v>
      </c>
      <c r="C40" s="1" t="n">
        <v>2</v>
      </c>
      <c r="D40" s="1" t="n">
        <v>6</v>
      </c>
      <c r="E40" s="1" t="n">
        <v>19</v>
      </c>
      <c r="F40" s="6" t="s">
        <v>84</v>
      </c>
      <c r="G40" s="1" t="n">
        <v>1976</v>
      </c>
      <c r="H40" s="0" t="s">
        <v>85</v>
      </c>
      <c r="I40" s="10" t="n">
        <v>0.077349537037037</v>
      </c>
      <c r="J40" s="11" t="n">
        <v>0.0336226851851852</v>
      </c>
      <c r="K40" s="11" t="n">
        <f aca="false">I40-J40</f>
        <v>0.0437268518518519</v>
      </c>
    </row>
    <row r="41" customFormat="false" ht="13.8" hidden="false" customHeight="false" outlineLevel="0" collapsed="false">
      <c r="A41" s="1" t="n">
        <v>35</v>
      </c>
      <c r="B41" s="1" t="s">
        <v>48</v>
      </c>
      <c r="C41" s="1" t="n">
        <v>3</v>
      </c>
      <c r="D41" s="1" t="n">
        <v>7</v>
      </c>
      <c r="E41" s="1" t="n">
        <v>9</v>
      </c>
      <c r="F41" s="6" t="s">
        <v>86</v>
      </c>
      <c r="G41" s="1" t="n">
        <v>1975</v>
      </c>
      <c r="H41" s="0" t="s">
        <v>72</v>
      </c>
      <c r="I41" s="10" t="n">
        <v>0.0777893518518518</v>
      </c>
      <c r="J41" s="11" t="n">
        <v>0.0334490740740741</v>
      </c>
      <c r="K41" s="11" t="n">
        <f aca="false">I41-J41</f>
        <v>0.0443402777777778</v>
      </c>
    </row>
    <row r="42" customFormat="false" ht="13.8" hidden="false" customHeight="false" outlineLevel="0" collapsed="false">
      <c r="A42" s="1" t="n">
        <v>36</v>
      </c>
      <c r="B42" s="1" t="s">
        <v>48</v>
      </c>
      <c r="C42" s="1" t="n">
        <v>4</v>
      </c>
      <c r="D42" s="1" t="n">
        <v>8</v>
      </c>
      <c r="E42" s="1" t="n">
        <v>76</v>
      </c>
      <c r="F42" s="6" t="s">
        <v>87</v>
      </c>
      <c r="G42" s="1" t="n">
        <v>1976</v>
      </c>
      <c r="H42" s="0" t="s">
        <v>47</v>
      </c>
      <c r="I42" s="10" t="n">
        <v>0.0780208333333333</v>
      </c>
      <c r="J42" s="11" t="n">
        <v>0.0338541666666667</v>
      </c>
      <c r="K42" s="11" t="n">
        <f aca="false">I42-J42</f>
        <v>0.0441666666666667</v>
      </c>
    </row>
    <row r="43" customFormat="false" ht="13.8" hidden="false" customHeight="false" outlineLevel="0" collapsed="false">
      <c r="A43" s="1" t="n">
        <v>37</v>
      </c>
      <c r="B43" s="1" t="s">
        <v>43</v>
      </c>
      <c r="C43" s="1" t="n">
        <v>2</v>
      </c>
      <c r="D43" s="1" t="n">
        <v>9</v>
      </c>
      <c r="E43" s="1" t="n">
        <v>89</v>
      </c>
      <c r="F43" s="6" t="s">
        <v>88</v>
      </c>
      <c r="G43" s="1" t="n">
        <v>1989</v>
      </c>
      <c r="H43" s="0" t="s">
        <v>60</v>
      </c>
      <c r="I43" s="10" t="n">
        <v>0.0787731481481482</v>
      </c>
      <c r="J43" s="11" t="n">
        <v>0.0339699074074074</v>
      </c>
      <c r="K43" s="11" t="n">
        <f aca="false">I43-J43</f>
        <v>0.0448032407407407</v>
      </c>
    </row>
    <row r="44" customFormat="false" ht="13.8" hidden="false" customHeight="false" outlineLevel="0" collapsed="false">
      <c r="A44" s="1" t="n">
        <v>38</v>
      </c>
      <c r="B44" s="1" t="s">
        <v>48</v>
      </c>
      <c r="C44" s="1" t="n">
        <v>5</v>
      </c>
      <c r="D44" s="1" t="n">
        <v>10</v>
      </c>
      <c r="E44" s="1" t="n">
        <v>5</v>
      </c>
      <c r="F44" s="6" t="s">
        <v>89</v>
      </c>
      <c r="G44" s="1" t="n">
        <v>1972</v>
      </c>
      <c r="H44" s="0" t="s">
        <v>34</v>
      </c>
      <c r="I44" s="10" t="n">
        <v>0.0794907407407407</v>
      </c>
      <c r="J44" s="11" t="n">
        <v>0.0346064814814815</v>
      </c>
      <c r="K44" s="11" t="n">
        <f aca="false">I44-J44</f>
        <v>0.0448842592592593</v>
      </c>
    </row>
    <row r="45" customFormat="false" ht="13.8" hidden="false" customHeight="false" outlineLevel="0" collapsed="false">
      <c r="A45" s="1" t="n">
        <v>39</v>
      </c>
      <c r="B45" s="1" t="s">
        <v>73</v>
      </c>
      <c r="C45" s="1" t="n">
        <v>4</v>
      </c>
      <c r="D45" s="1" t="n">
        <v>11</v>
      </c>
      <c r="E45" s="1" t="n">
        <v>20</v>
      </c>
      <c r="F45" s="6" t="s">
        <v>90</v>
      </c>
      <c r="G45" s="1" t="n">
        <v>1981</v>
      </c>
      <c r="H45" s="0" t="s">
        <v>34</v>
      </c>
      <c r="I45" s="10" t="n">
        <v>0.0805902777777778</v>
      </c>
      <c r="J45" s="11" t="n">
        <v>0.0356134259259259</v>
      </c>
      <c r="K45" s="11" t="n">
        <f aca="false">I45-J45</f>
        <v>0.0449768518518519</v>
      </c>
    </row>
    <row r="46" customFormat="false" ht="13.8" hidden="false" customHeight="false" outlineLevel="0" collapsed="false">
      <c r="A46" s="1" t="n">
        <v>40</v>
      </c>
      <c r="B46" s="1" t="s">
        <v>73</v>
      </c>
      <c r="C46" s="1" t="n">
        <v>5</v>
      </c>
      <c r="D46" s="1" t="n">
        <v>12</v>
      </c>
      <c r="E46" s="1" t="n">
        <v>84</v>
      </c>
      <c r="F46" s="6" t="s">
        <v>91</v>
      </c>
      <c r="G46" s="1" t="n">
        <v>1984</v>
      </c>
      <c r="H46" s="0" t="s">
        <v>85</v>
      </c>
      <c r="I46" s="10" t="n">
        <v>0.0821643518518519</v>
      </c>
      <c r="J46" s="11" t="n">
        <v>0.0349189814814815</v>
      </c>
      <c r="K46" s="11" t="n">
        <f aca="false">I46-J46</f>
        <v>0.0472453703703704</v>
      </c>
    </row>
    <row r="47" customFormat="false" ht="13.8" hidden="false" customHeight="false" outlineLevel="0" collapsed="false">
      <c r="A47" s="1" t="n">
        <v>41</v>
      </c>
      <c r="B47" s="1" t="s">
        <v>73</v>
      </c>
      <c r="C47" s="1" t="n">
        <v>6</v>
      </c>
      <c r="D47" s="1" t="n">
        <v>13</v>
      </c>
      <c r="E47" s="1" t="n">
        <v>1</v>
      </c>
      <c r="F47" s="6" t="s">
        <v>92</v>
      </c>
      <c r="G47" s="1" t="n">
        <v>1984</v>
      </c>
      <c r="H47" s="0" t="s">
        <v>93</v>
      </c>
      <c r="I47" s="10" t="n">
        <v>0.0837847222222222</v>
      </c>
      <c r="J47" s="11" t="n">
        <v>0.0354861111111111</v>
      </c>
      <c r="K47" s="11" t="n">
        <f aca="false">I47-J47</f>
        <v>0.0482986111111111</v>
      </c>
    </row>
    <row r="48" customFormat="false" ht="13.8" hidden="false" customHeight="false" outlineLevel="0" collapsed="false">
      <c r="A48" s="1" t="n">
        <v>42</v>
      </c>
      <c r="B48" s="1" t="s">
        <v>73</v>
      </c>
      <c r="C48" s="1" t="n">
        <v>7</v>
      </c>
      <c r="D48" s="1" t="n">
        <v>14</v>
      </c>
      <c r="E48" s="1" t="n">
        <v>26</v>
      </c>
      <c r="F48" s="6" t="s">
        <v>94</v>
      </c>
      <c r="G48" s="1" t="n">
        <v>1981</v>
      </c>
      <c r="H48" s="0" t="s">
        <v>95</v>
      </c>
      <c r="I48" s="10" t="n">
        <v>0.0841203703703704</v>
      </c>
      <c r="J48" s="11" t="n">
        <v>0.0371527777777778</v>
      </c>
      <c r="K48" s="11" t="n">
        <f aca="false">I48-J48</f>
        <v>0.0469675925925926</v>
      </c>
    </row>
    <row r="49" customFormat="false" ht="13.8" hidden="false" customHeight="false" outlineLevel="0" collapsed="false">
      <c r="A49" s="1" t="n">
        <v>43</v>
      </c>
      <c r="B49" s="1" t="s">
        <v>73</v>
      </c>
      <c r="C49" s="1" t="n">
        <v>8</v>
      </c>
      <c r="D49" s="1" t="n">
        <v>15</v>
      </c>
      <c r="E49" s="1" t="n">
        <v>111</v>
      </c>
      <c r="F49" s="6" t="s">
        <v>96</v>
      </c>
      <c r="G49" s="1" t="n">
        <v>1980</v>
      </c>
      <c r="H49" s="0" t="s">
        <v>97</v>
      </c>
      <c r="I49" s="10" t="n">
        <v>0.0841203703703704</v>
      </c>
      <c r="J49" s="11" t="n">
        <v>0.0372222222222222</v>
      </c>
      <c r="K49" s="11" t="n">
        <f aca="false">I49-J49</f>
        <v>0.0468981481481482</v>
      </c>
    </row>
    <row r="50" customFormat="false" ht="13.8" hidden="false" customHeight="false" outlineLevel="0" collapsed="false">
      <c r="A50" s="1" t="n">
        <v>44</v>
      </c>
      <c r="B50" s="1" t="s">
        <v>21</v>
      </c>
      <c r="C50" s="1" t="n">
        <v>5</v>
      </c>
      <c r="D50" s="1" t="n">
        <v>29</v>
      </c>
      <c r="E50" s="1" t="n">
        <v>112</v>
      </c>
      <c r="F50" s="6" t="s">
        <v>98</v>
      </c>
      <c r="G50" s="1" t="n">
        <v>1967</v>
      </c>
      <c r="H50" s="0" t="s">
        <v>99</v>
      </c>
      <c r="I50" s="10" t="n">
        <v>0.0914583333333333</v>
      </c>
      <c r="J50" s="11" t="n">
        <v>0.0374768518518519</v>
      </c>
      <c r="K50" s="11" t="n">
        <f aca="false">I50-J50</f>
        <v>0.0539814814814815</v>
      </c>
    </row>
    <row r="51" customFormat="false" ht="13.8" hidden="false" customHeight="false" outlineLevel="0" collapsed="false">
      <c r="A51" s="1" t="n">
        <v>45</v>
      </c>
      <c r="B51" s="1" t="s">
        <v>21</v>
      </c>
      <c r="C51" s="1" t="n">
        <v>6</v>
      </c>
      <c r="D51" s="1" t="n">
        <v>30</v>
      </c>
      <c r="E51" s="1" t="n">
        <v>71</v>
      </c>
      <c r="F51" s="6" t="s">
        <v>100</v>
      </c>
      <c r="G51" s="1" t="n">
        <v>1971</v>
      </c>
      <c r="H51" s="0" t="s">
        <v>30</v>
      </c>
      <c r="I51" s="10" t="n">
        <v>0.0952083333333333</v>
      </c>
      <c r="J51" s="11" t="n">
        <v>0.0391550925925926</v>
      </c>
      <c r="K51" s="11" t="n">
        <f aca="false">I51-J51</f>
        <v>0.0560532407407407</v>
      </c>
    </row>
    <row r="52" customFormat="false" ht="13.8" hidden="false" customHeight="false" outlineLevel="0" collapsed="false">
      <c r="A52" s="1" t="n">
        <v>46</v>
      </c>
      <c r="B52" s="1" t="s">
        <v>73</v>
      </c>
      <c r="C52" s="1" t="n">
        <v>9</v>
      </c>
      <c r="D52" s="1" t="n">
        <v>16</v>
      </c>
      <c r="E52" s="1" t="n">
        <v>17</v>
      </c>
      <c r="F52" s="6" t="s">
        <v>101</v>
      </c>
      <c r="G52" s="1" t="n">
        <v>1984</v>
      </c>
      <c r="H52" s="0" t="s">
        <v>30</v>
      </c>
      <c r="I52" s="10" t="n">
        <v>0.0971412037037037</v>
      </c>
      <c r="J52" s="11" t="n">
        <v>0.0364583333333333</v>
      </c>
      <c r="K52" s="11" t="n">
        <f aca="false">I52-J52</f>
        <v>0.0606828703703704</v>
      </c>
    </row>
    <row r="53" customFormat="false" ht="13.8" hidden="false" customHeight="false" outlineLevel="0" collapsed="false">
      <c r="A53" s="1" t="n">
        <v>47</v>
      </c>
      <c r="B53" s="1" t="s">
        <v>48</v>
      </c>
      <c r="C53" s="1" t="n">
        <v>6</v>
      </c>
      <c r="D53" s="1" t="n">
        <v>17</v>
      </c>
      <c r="E53" s="1" t="n">
        <v>69</v>
      </c>
      <c r="F53" s="6" t="s">
        <v>102</v>
      </c>
      <c r="G53" s="1" t="n">
        <v>1972</v>
      </c>
      <c r="H53" s="0" t="s">
        <v>103</v>
      </c>
      <c r="I53" s="10" t="n">
        <v>0.0993981481481482</v>
      </c>
      <c r="J53" s="11" t="n">
        <v>0.0402777777777778</v>
      </c>
      <c r="K53" s="11" t="n">
        <f aca="false">I53-J53</f>
        <v>0.0591203703703704</v>
      </c>
    </row>
    <row r="54" customFormat="false" ht="13.8" hidden="false" customHeight="false" outlineLevel="0" collapsed="false">
      <c r="A54" s="1" t="n">
        <v>48</v>
      </c>
      <c r="B54" s="1" t="s">
        <v>48</v>
      </c>
      <c r="C54" s="1" t="n">
        <v>7</v>
      </c>
      <c r="D54" s="1" t="n">
        <v>18</v>
      </c>
      <c r="E54" s="1" t="n">
        <v>25</v>
      </c>
      <c r="F54" s="6" t="s">
        <v>104</v>
      </c>
      <c r="G54" s="1" t="n">
        <v>1976</v>
      </c>
      <c r="H54" s="0" t="s">
        <v>30</v>
      </c>
      <c r="I54" s="10" t="n">
        <v>0.110393518518519</v>
      </c>
      <c r="J54" s="11" t="n">
        <v>0.0429976851851852</v>
      </c>
      <c r="K54" s="11" t="n">
        <f aca="false">I54-J54</f>
        <v>0.0673958333333333</v>
      </c>
    </row>
    <row r="55" customFormat="false" ht="13.8" hidden="false" customHeight="false" outlineLevel="0" collapsed="false">
      <c r="A55" s="1" t="n">
        <v>49</v>
      </c>
      <c r="B55" s="1" t="s">
        <v>38</v>
      </c>
      <c r="C55" s="1" t="n">
        <v>4</v>
      </c>
      <c r="D55" s="1" t="n">
        <v>31</v>
      </c>
      <c r="E55" s="1" t="n">
        <v>43</v>
      </c>
      <c r="F55" s="6" t="s">
        <v>105</v>
      </c>
      <c r="G55" s="1" t="n">
        <v>1943</v>
      </c>
      <c r="H55" s="0" t="s">
        <v>106</v>
      </c>
      <c r="I55" s="10" t="n">
        <v>0.125208333333333</v>
      </c>
      <c r="J55" s="11" t="n">
        <v>0.0544560185185185</v>
      </c>
      <c r="K55" s="11" t="n">
        <f aca="false">I55-J55</f>
        <v>0.0707523148148148</v>
      </c>
    </row>
    <row r="56" customFormat="false" ht="13.8" hidden="false" customHeight="false" outlineLevel="0" collapsed="false">
      <c r="A56" s="1" t="n">
        <v>50</v>
      </c>
      <c r="B56" s="1" t="s">
        <v>38</v>
      </c>
      <c r="C56" s="1" t="n">
        <v>5</v>
      </c>
      <c r="D56" s="1" t="n">
        <v>32</v>
      </c>
      <c r="E56" s="1" t="n">
        <v>55</v>
      </c>
      <c r="F56" s="6" t="s">
        <v>107</v>
      </c>
      <c r="G56" s="1" t="n">
        <v>1955</v>
      </c>
      <c r="H56" s="0" t="s">
        <v>108</v>
      </c>
      <c r="I56" s="10" t="n">
        <v>0.1328125</v>
      </c>
      <c r="J56" s="11" t="n">
        <v>0.0572916666666667</v>
      </c>
      <c r="K56" s="11" t="n">
        <f aca="false">I56-J56</f>
        <v>0.0755208333333333</v>
      </c>
    </row>
    <row r="57" customFormat="false" ht="13.8" hidden="false" customHeight="false" outlineLevel="0" collapsed="false">
      <c r="A57" s="1" t="n">
        <v>51</v>
      </c>
      <c r="B57" s="1" t="s">
        <v>14</v>
      </c>
      <c r="C57" s="1" t="n">
        <v>11</v>
      </c>
      <c r="D57" s="1" t="n">
        <v>33</v>
      </c>
      <c r="E57" s="1" t="n">
        <v>83</v>
      </c>
      <c r="F57" s="6" t="s">
        <v>109</v>
      </c>
      <c r="G57" s="1" t="n">
        <v>1983</v>
      </c>
      <c r="H57" s="0" t="s">
        <v>60</v>
      </c>
      <c r="I57" s="10" t="s">
        <v>110</v>
      </c>
      <c r="J57" s="11" t="n">
        <v>0.0431712962962963</v>
      </c>
      <c r="K57" s="11" t="s">
        <v>111</v>
      </c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6:K56"/>
  <mergeCells count="3">
    <mergeCell ref="A1:K1"/>
    <mergeCell ref="A2:K2"/>
    <mergeCell ref="A4:K4"/>
  </mergeCells>
  <printOptions headings="false" gridLines="false" gridLinesSet="true" horizontalCentered="false" verticalCentered="false"/>
  <pageMargins left="0.196527777777778" right="0.196527777777778" top="0.590277777777778" bottom="0.59027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8576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C54" activeCellId="0" sqref="C54"/>
    </sheetView>
  </sheetViews>
  <sheetFormatPr defaultRowHeight="13.8" zeroHeight="false" outlineLevelRow="0" outlineLevelCol="0"/>
  <cols>
    <col collapsed="false" customWidth="true" hidden="false" outlineLevel="0" max="1" min="1" style="12" width="5.37"/>
    <col collapsed="false" customWidth="true" hidden="false" outlineLevel="0" max="2" min="2" style="13" width="5.95"/>
    <col collapsed="false" customWidth="true" hidden="false" outlineLevel="0" max="3" min="3" style="12" width="19.38"/>
    <col collapsed="false" customWidth="true" hidden="false" outlineLevel="0" max="4" min="4" style="12" width="8.74"/>
    <col collapsed="false" customWidth="true" hidden="false" outlineLevel="0" max="5" min="5" style="12" width="22.29"/>
    <col collapsed="false" customWidth="true" hidden="false" outlineLevel="0" max="1023" min="6" style="12" width="10.61"/>
    <col collapsed="false" customWidth="true" hidden="false" outlineLevel="0" max="1025" min="1024" style="0" width="9"/>
  </cols>
  <sheetData>
    <row r="1" customFormat="false" ht="16.5" hidden="false" customHeight="true" outlineLevel="0" collapsed="false">
      <c r="A1" s="14" t="str">
        <f aca="false">Celkem!A1</f>
        <v>Běh Haltravou – 4.7.2021</v>
      </c>
      <c r="B1" s="14"/>
      <c r="C1" s="14"/>
      <c r="D1" s="14"/>
      <c r="E1" s="14"/>
      <c r="F1" s="14"/>
      <c r="G1" s="15"/>
      <c r="H1" s="15"/>
      <c r="I1" s="15"/>
    </row>
    <row r="2" customFormat="false" ht="16.5" hidden="false" customHeight="true" outlineLevel="0" collapsed="false">
      <c r="A2" s="16" t="str">
        <f aca="false">Celkem!A2</f>
        <v>16,77 km</v>
      </c>
      <c r="B2" s="16"/>
      <c r="C2" s="16"/>
      <c r="D2" s="16"/>
      <c r="E2" s="16"/>
      <c r="F2" s="16"/>
      <c r="G2" s="17"/>
      <c r="H2" s="17"/>
      <c r="I2" s="17"/>
    </row>
    <row r="3" customFormat="false" ht="17.25" hidden="false" customHeight="true" outlineLevel="0" collapsed="false">
      <c r="A3" s="18"/>
      <c r="B3" s="18"/>
      <c r="C3" s="18"/>
      <c r="D3" s="18"/>
      <c r="E3" s="18"/>
      <c r="F3" s="18"/>
      <c r="G3" s="17"/>
      <c r="H3" s="17"/>
      <c r="I3" s="17"/>
    </row>
    <row r="4" customFormat="false" ht="15" hidden="false" customHeight="true" outlineLevel="0" collapsed="false">
      <c r="A4" s="5" t="s">
        <v>112</v>
      </c>
      <c r="B4" s="5"/>
      <c r="C4" s="5"/>
      <c r="D4" s="5"/>
      <c r="E4" s="5"/>
      <c r="F4" s="5"/>
      <c r="G4" s="1"/>
      <c r="H4" s="1"/>
      <c r="I4" s="1"/>
    </row>
    <row r="5" customFormat="false" ht="15" hidden="false" customHeight="true" outlineLevel="0" collapsed="false">
      <c r="A5" s="5"/>
      <c r="B5" s="5"/>
      <c r="C5" s="5"/>
      <c r="D5" s="5"/>
      <c r="E5" s="5"/>
      <c r="F5" s="5"/>
      <c r="G5" s="1"/>
      <c r="H5" s="1"/>
      <c r="I5" s="1"/>
    </row>
    <row r="6" customFormat="false" ht="14.25" hidden="false" customHeight="true" outlineLevel="0" collapsed="false">
      <c r="A6" s="19"/>
      <c r="B6" s="20" t="s">
        <v>113</v>
      </c>
      <c r="C6" s="21" t="s">
        <v>114</v>
      </c>
      <c r="D6" s="21"/>
      <c r="E6" s="19"/>
      <c r="F6" s="22"/>
    </row>
    <row r="7" customFormat="false" ht="13.5" hidden="false" customHeight="true" outlineLevel="0" collapsed="false">
      <c r="A7" s="23" t="s">
        <v>3</v>
      </c>
      <c r="B7" s="24" t="s">
        <v>7</v>
      </c>
      <c r="C7" s="23" t="s">
        <v>8</v>
      </c>
      <c r="D7" s="24" t="s">
        <v>115</v>
      </c>
      <c r="E7" s="24" t="s">
        <v>10</v>
      </c>
      <c r="F7" s="24" t="s">
        <v>11</v>
      </c>
    </row>
    <row r="8" customFormat="false" ht="12" hidden="false" customHeight="true" outlineLevel="0" collapsed="false">
      <c r="A8" s="13" t="s">
        <v>116</v>
      </c>
      <c r="B8" s="13" t="n">
        <v>3</v>
      </c>
      <c r="C8" s="12" t="s">
        <v>36</v>
      </c>
      <c r="D8" s="13" t="n">
        <v>2003</v>
      </c>
      <c r="E8" s="12" t="s">
        <v>37</v>
      </c>
      <c r="F8" s="25" t="n">
        <v>0.0602662037037037</v>
      </c>
      <c r="G8" s="12" t="s">
        <v>117</v>
      </c>
    </row>
    <row r="9" customFormat="false" ht="12" hidden="false" customHeight="true" outlineLevel="0" collapsed="false">
      <c r="A9" s="26"/>
      <c r="D9" s="13"/>
      <c r="F9" s="25"/>
      <c r="G9" s="12" t="s">
        <v>117</v>
      </c>
    </row>
    <row r="10" customFormat="false" ht="14.25" hidden="false" customHeight="true" outlineLevel="0" collapsed="false">
      <c r="A10" s="19"/>
      <c r="B10" s="20" t="s">
        <v>118</v>
      </c>
      <c r="C10" s="21" t="s">
        <v>119</v>
      </c>
      <c r="D10" s="21"/>
      <c r="E10" s="19"/>
      <c r="F10" s="22"/>
    </row>
    <row r="11" customFormat="false" ht="13.5" hidden="false" customHeight="true" outlineLevel="0" collapsed="false">
      <c r="A11" s="23" t="s">
        <v>3</v>
      </c>
      <c r="B11" s="24" t="s">
        <v>7</v>
      </c>
      <c r="C11" s="23" t="s">
        <v>8</v>
      </c>
      <c r="D11" s="24" t="s">
        <v>115</v>
      </c>
      <c r="E11" s="24" t="s">
        <v>10</v>
      </c>
      <c r="F11" s="24" t="s">
        <v>11</v>
      </c>
    </row>
    <row r="12" customFormat="false" ht="12" hidden="false" customHeight="true" outlineLevel="0" collapsed="false">
      <c r="A12" s="13" t="s">
        <v>116</v>
      </c>
      <c r="B12" s="13" t="n">
        <v>86</v>
      </c>
      <c r="C12" s="12" t="s">
        <v>15</v>
      </c>
      <c r="D12" s="13" t="n">
        <v>1986</v>
      </c>
      <c r="E12" s="12" t="s">
        <v>16</v>
      </c>
      <c r="F12" s="25" t="n">
        <v>0.0504282407407407</v>
      </c>
      <c r="G12" s="12" t="s">
        <v>117</v>
      </c>
    </row>
    <row r="13" customFormat="false" ht="12" hidden="false" customHeight="true" outlineLevel="0" collapsed="false">
      <c r="A13" s="13" t="s">
        <v>120</v>
      </c>
      <c r="B13" s="13" t="n">
        <v>87</v>
      </c>
      <c r="C13" s="12" t="s">
        <v>17</v>
      </c>
      <c r="D13" s="13" t="n">
        <v>1987</v>
      </c>
      <c r="E13" s="12" t="s">
        <v>18</v>
      </c>
      <c r="F13" s="25" t="n">
        <v>0.0539814814814815</v>
      </c>
      <c r="G13" s="12" t="s">
        <v>117</v>
      </c>
    </row>
    <row r="14" customFormat="false" ht="12" hidden="false" customHeight="true" outlineLevel="0" collapsed="false">
      <c r="A14" s="13" t="s">
        <v>121</v>
      </c>
      <c r="B14" s="13" t="n">
        <v>95</v>
      </c>
      <c r="C14" s="12" t="s">
        <v>19</v>
      </c>
      <c r="D14" s="13" t="n">
        <v>1995</v>
      </c>
      <c r="E14" s="12" t="s">
        <v>20</v>
      </c>
      <c r="F14" s="25" t="n">
        <v>0.0557986111111111</v>
      </c>
      <c r="G14" s="12" t="s">
        <v>117</v>
      </c>
    </row>
    <row r="15" customFormat="false" ht="12" hidden="false" customHeight="true" outlineLevel="0" collapsed="false">
      <c r="A15" s="13" t="s">
        <v>122</v>
      </c>
      <c r="B15" s="13" t="n">
        <v>99</v>
      </c>
      <c r="C15" s="12" t="s">
        <v>24</v>
      </c>
      <c r="D15" s="13" t="n">
        <v>1992</v>
      </c>
      <c r="E15" s="12" t="s">
        <v>25</v>
      </c>
      <c r="F15" s="25" t="n">
        <v>0.0574537037037037</v>
      </c>
      <c r="G15" s="12" t="s">
        <v>117</v>
      </c>
    </row>
    <row r="16" customFormat="false" ht="12" hidden="false" customHeight="true" outlineLevel="0" collapsed="false">
      <c r="A16" s="13" t="s">
        <v>123</v>
      </c>
      <c r="B16" s="13" t="n">
        <v>6</v>
      </c>
      <c r="C16" s="12" t="s">
        <v>26</v>
      </c>
      <c r="D16" s="13" t="n">
        <v>1995</v>
      </c>
      <c r="E16" s="12" t="s">
        <v>27</v>
      </c>
      <c r="F16" s="25" t="n">
        <v>0.0574652777777778</v>
      </c>
      <c r="G16" s="12" t="s">
        <v>117</v>
      </c>
    </row>
    <row r="17" customFormat="false" ht="12" hidden="false" customHeight="true" outlineLevel="0" collapsed="false">
      <c r="A17" s="13" t="s">
        <v>124</v>
      </c>
      <c r="B17" s="13" t="n">
        <v>44</v>
      </c>
      <c r="C17" s="12" t="s">
        <v>31</v>
      </c>
      <c r="D17" s="13" t="n">
        <v>1984</v>
      </c>
      <c r="E17" s="12" t="s">
        <v>32</v>
      </c>
      <c r="F17" s="25" t="n">
        <v>0.059537037037037</v>
      </c>
      <c r="G17" s="12" t="s">
        <v>117</v>
      </c>
    </row>
    <row r="18" customFormat="false" ht="12" hidden="false" customHeight="true" outlineLevel="0" collapsed="false">
      <c r="A18" s="13" t="s">
        <v>125</v>
      </c>
      <c r="B18" s="13" t="n">
        <v>66</v>
      </c>
      <c r="C18" s="12" t="s">
        <v>51</v>
      </c>
      <c r="D18" s="13" t="n">
        <v>1986</v>
      </c>
      <c r="E18" s="12" t="s">
        <v>52</v>
      </c>
      <c r="F18" s="25" t="n">
        <v>0.0637615740740741</v>
      </c>
      <c r="G18" s="12" t="s">
        <v>117</v>
      </c>
    </row>
    <row r="19" customFormat="false" ht="12" hidden="false" customHeight="true" outlineLevel="0" collapsed="false">
      <c r="A19" s="13" t="s">
        <v>126</v>
      </c>
      <c r="B19" s="13" t="n">
        <v>50</v>
      </c>
      <c r="C19" s="12" t="s">
        <v>55</v>
      </c>
      <c r="D19" s="13" t="n">
        <v>1993</v>
      </c>
      <c r="E19" s="12" t="s">
        <v>56</v>
      </c>
      <c r="F19" s="25" t="n">
        <v>0.0639930555555556</v>
      </c>
      <c r="G19" s="12" t="s">
        <v>117</v>
      </c>
    </row>
    <row r="20" customFormat="false" ht="12" hidden="false" customHeight="true" outlineLevel="0" collapsed="false">
      <c r="A20" s="13" t="s">
        <v>127</v>
      </c>
      <c r="B20" s="13" t="n">
        <v>85</v>
      </c>
      <c r="C20" s="12" t="s">
        <v>128</v>
      </c>
      <c r="D20" s="13" t="n">
        <v>1985</v>
      </c>
      <c r="E20" s="12" t="s">
        <v>58</v>
      </c>
      <c r="F20" s="25" t="n">
        <v>0.0646759259259259</v>
      </c>
      <c r="G20" s="12" t="s">
        <v>117</v>
      </c>
    </row>
    <row r="21" customFormat="false" ht="12" hidden="false" customHeight="true" outlineLevel="0" collapsed="false">
      <c r="A21" s="13" t="s">
        <v>129</v>
      </c>
      <c r="B21" s="13" t="n">
        <v>52</v>
      </c>
      <c r="C21" s="12" t="s">
        <v>69</v>
      </c>
      <c r="D21" s="13" t="n">
        <v>1992</v>
      </c>
      <c r="E21" s="12" t="s">
        <v>70</v>
      </c>
      <c r="F21" s="25" t="n">
        <v>0.0702893518518519</v>
      </c>
    </row>
    <row r="22" customFormat="false" ht="12" hidden="false" customHeight="true" outlineLevel="0" collapsed="false">
      <c r="A22" s="13" t="s">
        <v>130</v>
      </c>
      <c r="B22" s="13" t="n">
        <v>83</v>
      </c>
      <c r="C22" s="12" t="s">
        <v>109</v>
      </c>
      <c r="D22" s="13" t="n">
        <v>1983</v>
      </c>
      <c r="E22" s="12" t="s">
        <v>60</v>
      </c>
      <c r="F22" s="25" t="s">
        <v>110</v>
      </c>
    </row>
    <row r="23" customFormat="false" ht="12" hidden="false" customHeight="true" outlineLevel="0" collapsed="false">
      <c r="A23" s="12" t="s">
        <v>117</v>
      </c>
    </row>
    <row r="24" customFormat="false" ht="14.25" hidden="false" customHeight="true" outlineLevel="0" collapsed="false">
      <c r="A24" s="19"/>
      <c r="B24" s="20" t="s">
        <v>131</v>
      </c>
      <c r="C24" s="21" t="s">
        <v>132</v>
      </c>
      <c r="D24" s="21"/>
      <c r="E24" s="19"/>
      <c r="F24" s="19"/>
    </row>
    <row r="25" customFormat="false" ht="13.5" hidden="false" customHeight="true" outlineLevel="0" collapsed="false">
      <c r="A25" s="23" t="s">
        <v>3</v>
      </c>
      <c r="B25" s="24" t="s">
        <v>7</v>
      </c>
      <c r="C25" s="23" t="s">
        <v>8</v>
      </c>
      <c r="D25" s="24" t="s">
        <v>115</v>
      </c>
      <c r="E25" s="24" t="s">
        <v>10</v>
      </c>
      <c r="F25" s="24" t="s">
        <v>11</v>
      </c>
    </row>
    <row r="26" customFormat="false" ht="12" hidden="false" customHeight="true" outlineLevel="0" collapsed="false">
      <c r="A26" s="13" t="s">
        <v>116</v>
      </c>
      <c r="B26" s="13" t="n">
        <v>42</v>
      </c>
      <c r="C26" s="12" t="s">
        <v>29</v>
      </c>
      <c r="D26" s="13" t="n">
        <v>1976</v>
      </c>
      <c r="E26" s="12" t="s">
        <v>30</v>
      </c>
      <c r="F26" s="25" t="n">
        <v>0.0591550925925926</v>
      </c>
      <c r="G26" s="12" t="s">
        <v>117</v>
      </c>
    </row>
    <row r="27" customFormat="false" ht="12" hidden="false" customHeight="true" outlineLevel="0" collapsed="false">
      <c r="A27" s="13" t="s">
        <v>120</v>
      </c>
      <c r="B27" s="13" t="n">
        <v>15</v>
      </c>
      <c r="C27" s="12" t="s">
        <v>33</v>
      </c>
      <c r="D27" s="13" t="n">
        <v>1979</v>
      </c>
      <c r="E27" s="12" t="s">
        <v>34</v>
      </c>
      <c r="F27" s="25" t="n">
        <v>0.0599305555555556</v>
      </c>
      <c r="G27" s="12" t="s">
        <v>117</v>
      </c>
    </row>
    <row r="28" customFormat="false" ht="12" hidden="false" customHeight="true" outlineLevel="0" collapsed="false">
      <c r="A28" s="13" t="s">
        <v>121</v>
      </c>
      <c r="B28" s="13" t="n">
        <v>10</v>
      </c>
      <c r="C28" s="12" t="s">
        <v>41</v>
      </c>
      <c r="D28" s="13" t="n">
        <v>1979</v>
      </c>
      <c r="E28" s="12" t="s">
        <v>42</v>
      </c>
      <c r="F28" s="25" t="n">
        <v>0.0622569444444444</v>
      </c>
      <c r="G28" s="12" t="s">
        <v>117</v>
      </c>
      <c r="H28" s="27"/>
    </row>
    <row r="29" customFormat="false" ht="12" hidden="false" customHeight="true" outlineLevel="0" collapsed="false">
      <c r="A29" s="13" t="s">
        <v>122</v>
      </c>
      <c r="B29" s="13" t="n">
        <v>75</v>
      </c>
      <c r="C29" s="12" t="s">
        <v>53</v>
      </c>
      <c r="D29" s="13" t="n">
        <v>1975</v>
      </c>
      <c r="E29" s="12" t="s">
        <v>54</v>
      </c>
      <c r="F29" s="25" t="n">
        <v>0.0639467592592593</v>
      </c>
      <c r="G29" s="12" t="s">
        <v>117</v>
      </c>
      <c r="H29" s="27"/>
    </row>
    <row r="30" customFormat="false" ht="12" hidden="false" customHeight="true" outlineLevel="0" collapsed="false">
      <c r="A30" s="13" t="s">
        <v>123</v>
      </c>
      <c r="B30" s="13" t="n">
        <v>53</v>
      </c>
      <c r="C30" s="12" t="s">
        <v>61</v>
      </c>
      <c r="D30" s="13" t="n">
        <v>1972</v>
      </c>
      <c r="E30" s="12" t="s">
        <v>62</v>
      </c>
      <c r="F30" s="25" t="n">
        <v>0.0673842592592593</v>
      </c>
      <c r="G30" s="12" t="s">
        <v>117</v>
      </c>
    </row>
    <row r="31" customFormat="false" ht="12" hidden="false" customHeight="true" outlineLevel="0" collapsed="false">
      <c r="A31" s="13" t="s">
        <v>124</v>
      </c>
      <c r="B31" s="13" t="n">
        <v>21</v>
      </c>
      <c r="C31" s="12" t="s">
        <v>63</v>
      </c>
      <c r="D31" s="13" t="n">
        <v>1972</v>
      </c>
      <c r="E31" s="12" t="s">
        <v>30</v>
      </c>
      <c r="F31" s="25" t="n">
        <v>0.0681134259259259</v>
      </c>
      <c r="G31" s="12" t="s">
        <v>117</v>
      </c>
    </row>
    <row r="32" customFormat="false" ht="12" hidden="false" customHeight="true" outlineLevel="0" collapsed="false">
      <c r="A32" s="13" t="s">
        <v>125</v>
      </c>
      <c r="B32" s="13" t="n">
        <v>72</v>
      </c>
      <c r="C32" s="12" t="s">
        <v>64</v>
      </c>
      <c r="D32" s="13" t="n">
        <v>1972</v>
      </c>
      <c r="E32" s="12" t="s">
        <v>37</v>
      </c>
      <c r="F32" s="25" t="n">
        <v>0.0690509259259259</v>
      </c>
      <c r="G32" s="12" t="s">
        <v>117</v>
      </c>
    </row>
    <row r="33" customFormat="false" ht="12" hidden="false" customHeight="true" outlineLevel="0" collapsed="false">
      <c r="A33" s="13" t="s">
        <v>126</v>
      </c>
      <c r="B33" s="13" t="n">
        <v>8</v>
      </c>
      <c r="C33" s="12" t="s">
        <v>65</v>
      </c>
      <c r="D33" s="13" t="n">
        <v>1980</v>
      </c>
      <c r="E33" s="12" t="s">
        <v>66</v>
      </c>
      <c r="F33" s="25" t="n">
        <v>0.0698148148148148</v>
      </c>
      <c r="G33" s="12" t="s">
        <v>117</v>
      </c>
    </row>
    <row r="34" customFormat="false" ht="12" hidden="false" customHeight="true" outlineLevel="0" collapsed="false">
      <c r="A34" s="13" t="s">
        <v>127</v>
      </c>
      <c r="B34" s="13" t="n">
        <v>11</v>
      </c>
      <c r="C34" s="12" t="s">
        <v>71</v>
      </c>
      <c r="D34" s="13" t="n">
        <v>1972</v>
      </c>
      <c r="E34" s="12" t="s">
        <v>72</v>
      </c>
      <c r="F34" s="25" t="n">
        <v>0.071412037037037</v>
      </c>
      <c r="G34" s="12" t="s">
        <v>117</v>
      </c>
    </row>
    <row r="35" customFormat="false" ht="12" hidden="false" customHeight="true" outlineLevel="0" collapsed="false">
      <c r="A35" s="13" t="s">
        <v>129</v>
      </c>
      <c r="B35" s="13" t="n">
        <v>31</v>
      </c>
      <c r="C35" s="12" t="s">
        <v>80</v>
      </c>
      <c r="D35" s="13" t="n">
        <v>1980</v>
      </c>
      <c r="E35" s="12" t="s">
        <v>81</v>
      </c>
      <c r="F35" s="25" t="n">
        <v>0.0745717592592593</v>
      </c>
      <c r="G35" s="12" t="s">
        <v>117</v>
      </c>
    </row>
    <row r="36" customFormat="false" ht="12" hidden="false" customHeight="true" outlineLevel="0" collapsed="false">
      <c r="A36" s="12" t="s">
        <v>117</v>
      </c>
    </row>
    <row r="37" s="28" customFormat="true" ht="14.25" hidden="false" customHeight="true" outlineLevel="0" collapsed="false">
      <c r="A37" s="19"/>
      <c r="B37" s="20" t="s">
        <v>133</v>
      </c>
      <c r="C37" s="21" t="s">
        <v>134</v>
      </c>
      <c r="D37" s="21"/>
      <c r="E37" s="19"/>
      <c r="F37" s="19"/>
      <c r="AMJ37" s="29"/>
    </row>
    <row r="38" customFormat="false" ht="13.5" hidden="false" customHeight="true" outlineLevel="0" collapsed="false">
      <c r="A38" s="23" t="s">
        <v>3</v>
      </c>
      <c r="B38" s="24" t="s">
        <v>7</v>
      </c>
      <c r="C38" s="23" t="s">
        <v>8</v>
      </c>
      <c r="D38" s="24" t="s">
        <v>115</v>
      </c>
      <c r="E38" s="24" t="s">
        <v>10</v>
      </c>
      <c r="F38" s="24" t="s">
        <v>11</v>
      </c>
    </row>
    <row r="39" customFormat="false" ht="12" hidden="false" customHeight="true" outlineLevel="0" collapsed="false">
      <c r="A39" s="13" t="s">
        <v>116</v>
      </c>
      <c r="B39" s="13" t="n">
        <v>38</v>
      </c>
      <c r="C39" s="12" t="s">
        <v>22</v>
      </c>
      <c r="D39" s="13" t="n">
        <v>1964</v>
      </c>
      <c r="E39" s="12" t="s">
        <v>23</v>
      </c>
      <c r="F39" s="25" t="n">
        <v>0.0571064814814815</v>
      </c>
      <c r="G39" s="12" t="s">
        <v>117</v>
      </c>
    </row>
    <row r="40" customFormat="false" ht="12" hidden="false" customHeight="true" outlineLevel="0" collapsed="false">
      <c r="A40" s="13" t="s">
        <v>120</v>
      </c>
      <c r="B40" s="13" t="n">
        <v>68</v>
      </c>
      <c r="C40" s="12" t="s">
        <v>46</v>
      </c>
      <c r="D40" s="13" t="n">
        <v>1968</v>
      </c>
      <c r="E40" s="12" t="s">
        <v>47</v>
      </c>
      <c r="F40" s="25" t="n">
        <v>0.0629050925925926</v>
      </c>
      <c r="G40" s="12" t="s">
        <v>117</v>
      </c>
    </row>
    <row r="41" customFormat="false" ht="12" hidden="false" customHeight="true" outlineLevel="0" collapsed="false">
      <c r="A41" s="13" t="s">
        <v>121</v>
      </c>
      <c r="B41" s="13" t="n">
        <v>7</v>
      </c>
      <c r="C41" s="12" t="s">
        <v>59</v>
      </c>
      <c r="D41" s="13" t="n">
        <v>1962</v>
      </c>
      <c r="E41" s="12" t="s">
        <v>60</v>
      </c>
      <c r="F41" s="25" t="n">
        <v>0.0665046296296296</v>
      </c>
    </row>
    <row r="42" customFormat="false" ht="12" hidden="false" customHeight="true" outlineLevel="0" collapsed="false">
      <c r="A42" s="13" t="s">
        <v>122</v>
      </c>
      <c r="B42" s="13" t="n">
        <v>13</v>
      </c>
      <c r="C42" s="12" t="s">
        <v>76</v>
      </c>
      <c r="D42" s="13" t="n">
        <v>1970</v>
      </c>
      <c r="E42" s="12" t="s">
        <v>135</v>
      </c>
      <c r="F42" s="25" t="n">
        <v>0.0732175925925926</v>
      </c>
    </row>
    <row r="43" customFormat="false" ht="12" hidden="false" customHeight="true" outlineLevel="0" collapsed="false">
      <c r="A43" s="13" t="s">
        <v>123</v>
      </c>
      <c r="B43" s="13" t="n">
        <v>112</v>
      </c>
      <c r="C43" s="12" t="s">
        <v>98</v>
      </c>
      <c r="D43" s="13" t="n">
        <v>1967</v>
      </c>
      <c r="E43" s="12" t="s">
        <v>99</v>
      </c>
      <c r="F43" s="25" t="n">
        <v>0.0914583333333333</v>
      </c>
    </row>
    <row r="44" customFormat="false" ht="12" hidden="false" customHeight="true" outlineLevel="0" collapsed="false">
      <c r="A44" s="13" t="s">
        <v>124</v>
      </c>
      <c r="B44" s="13" t="n">
        <v>71</v>
      </c>
      <c r="C44" s="12" t="s">
        <v>100</v>
      </c>
      <c r="D44" s="13" t="n">
        <v>1971</v>
      </c>
      <c r="E44" s="12" t="s">
        <v>30</v>
      </c>
      <c r="F44" s="25" t="n">
        <v>0.0952083333333333</v>
      </c>
    </row>
    <row r="45" customFormat="false" ht="12" hidden="false" customHeight="true" outlineLevel="0" collapsed="false">
      <c r="A45" s="12" t="s">
        <v>117</v>
      </c>
    </row>
    <row r="46" customFormat="false" ht="14.25" hidden="false" customHeight="true" outlineLevel="0" collapsed="false">
      <c r="A46" s="19"/>
      <c r="B46" s="20" t="s">
        <v>136</v>
      </c>
      <c r="C46" s="21" t="s">
        <v>137</v>
      </c>
      <c r="D46" s="21"/>
      <c r="E46" s="19"/>
      <c r="F46" s="19"/>
    </row>
    <row r="47" customFormat="false" ht="13.5" hidden="false" customHeight="true" outlineLevel="0" collapsed="false">
      <c r="A47" s="23" t="s">
        <v>3</v>
      </c>
      <c r="B47" s="24" t="s">
        <v>7</v>
      </c>
      <c r="C47" s="23" t="s">
        <v>8</v>
      </c>
      <c r="D47" s="23" t="s">
        <v>10</v>
      </c>
      <c r="E47" s="24" t="s">
        <v>138</v>
      </c>
      <c r="F47" s="24" t="s">
        <v>11</v>
      </c>
    </row>
    <row r="48" customFormat="false" ht="12" hidden="false" customHeight="true" outlineLevel="0" collapsed="false">
      <c r="A48" s="13" t="s">
        <v>116</v>
      </c>
      <c r="B48" s="13" t="n">
        <v>58</v>
      </c>
      <c r="C48" s="12" t="s">
        <v>39</v>
      </c>
      <c r="D48" s="13" t="n">
        <v>1958</v>
      </c>
      <c r="E48" s="12" t="s">
        <v>40</v>
      </c>
      <c r="F48" s="25" t="n">
        <v>0.0621990740740741</v>
      </c>
      <c r="G48" s="12" t="s">
        <v>117</v>
      </c>
    </row>
    <row r="49" customFormat="false" ht="12" hidden="false" customHeight="true" outlineLevel="0" collapsed="false">
      <c r="A49" s="13" t="s">
        <v>120</v>
      </c>
      <c r="B49" s="13" t="n">
        <v>51</v>
      </c>
      <c r="C49" s="12" t="s">
        <v>67</v>
      </c>
      <c r="D49" s="13" t="n">
        <v>1958</v>
      </c>
      <c r="E49" s="12" t="s">
        <v>68</v>
      </c>
      <c r="F49" s="25" t="n">
        <v>0.0702662037037037</v>
      </c>
      <c r="G49" s="12" t="s">
        <v>117</v>
      </c>
    </row>
    <row r="50" customFormat="false" ht="12" hidden="false" customHeight="true" outlineLevel="0" collapsed="false">
      <c r="A50" s="13" t="s">
        <v>121</v>
      </c>
      <c r="B50" s="13" t="n">
        <v>100</v>
      </c>
      <c r="C50" s="12" t="s">
        <v>78</v>
      </c>
      <c r="D50" s="13" t="n">
        <v>1950</v>
      </c>
      <c r="E50" s="12" t="s">
        <v>79</v>
      </c>
      <c r="F50" s="25" t="n">
        <v>0.0745717592592593</v>
      </c>
      <c r="G50" s="12" t="s">
        <v>117</v>
      </c>
    </row>
    <row r="51" customFormat="false" ht="12" hidden="false" customHeight="true" outlineLevel="0" collapsed="false">
      <c r="A51" s="13" t="s">
        <v>122</v>
      </c>
      <c r="B51" s="13" t="n">
        <v>43</v>
      </c>
      <c r="C51" s="12" t="s">
        <v>105</v>
      </c>
      <c r="D51" s="13" t="n">
        <v>1943</v>
      </c>
      <c r="E51" s="12" t="s">
        <v>106</v>
      </c>
      <c r="F51" s="25" t="n">
        <v>0.125208333333333</v>
      </c>
      <c r="G51" s="12" t="s">
        <v>117</v>
      </c>
    </row>
    <row r="52" customFormat="false" ht="12" hidden="false" customHeight="true" outlineLevel="0" collapsed="false">
      <c r="A52" s="13" t="s">
        <v>123</v>
      </c>
      <c r="B52" s="13" t="n">
        <v>55</v>
      </c>
      <c r="C52" s="12" t="s">
        <v>107</v>
      </c>
      <c r="D52" s="13" t="n">
        <v>1955</v>
      </c>
      <c r="E52" s="12" t="s">
        <v>108</v>
      </c>
      <c r="F52" s="25" t="n">
        <v>0.1328125</v>
      </c>
    </row>
    <row r="53" customFormat="false" ht="12" hidden="false" customHeight="true" outlineLevel="0" collapsed="false"/>
    <row r="54" customFormat="false" ht="14.25" hidden="false" customHeight="true" outlineLevel="0" collapsed="false">
      <c r="A54" s="19"/>
      <c r="B54" s="20" t="s">
        <v>139</v>
      </c>
      <c r="C54" s="21" t="s">
        <v>140</v>
      </c>
      <c r="D54" s="21"/>
      <c r="E54" s="19"/>
      <c r="F54" s="19"/>
    </row>
    <row r="55" customFormat="false" ht="13.5" hidden="false" customHeight="true" outlineLevel="0" collapsed="false">
      <c r="A55" s="23" t="s">
        <v>3</v>
      </c>
      <c r="B55" s="24" t="s">
        <v>7</v>
      </c>
      <c r="C55" s="23" t="s">
        <v>8</v>
      </c>
      <c r="D55" s="23" t="s">
        <v>10</v>
      </c>
      <c r="E55" s="24" t="s">
        <v>138</v>
      </c>
      <c r="F55" s="24" t="s">
        <v>11</v>
      </c>
    </row>
    <row r="56" customFormat="false" ht="12" hidden="false" customHeight="true" outlineLevel="0" collapsed="false">
      <c r="A56" s="13" t="s">
        <v>116</v>
      </c>
      <c r="B56" s="13" t="n">
        <v>22</v>
      </c>
      <c r="C56" s="12" t="s">
        <v>44</v>
      </c>
      <c r="D56" s="13" t="n">
        <v>1989</v>
      </c>
      <c r="E56" s="12" t="s">
        <v>45</v>
      </c>
      <c r="F56" s="25" t="n">
        <v>0.0627083333333333</v>
      </c>
      <c r="G56" s="11"/>
      <c r="H56" s="11"/>
    </row>
    <row r="57" customFormat="false" ht="12" hidden="false" customHeight="true" outlineLevel="0" collapsed="false">
      <c r="A57" s="13" t="s">
        <v>120</v>
      </c>
      <c r="B57" s="13" t="n">
        <v>89</v>
      </c>
      <c r="C57" s="12" t="s">
        <v>88</v>
      </c>
      <c r="D57" s="13" t="n">
        <v>1989</v>
      </c>
      <c r="E57" s="12" t="s">
        <v>60</v>
      </c>
      <c r="F57" s="25" t="n">
        <v>0.0787731481481482</v>
      </c>
      <c r="G57" s="11"/>
      <c r="H57" s="11"/>
    </row>
    <row r="58" customFormat="false" ht="12" hidden="false" customHeight="true" outlineLevel="0" collapsed="false"/>
    <row r="59" customFormat="false" ht="14.25" hidden="false" customHeight="true" outlineLevel="0" collapsed="false">
      <c r="A59" s="19"/>
      <c r="B59" s="20" t="s">
        <v>141</v>
      </c>
      <c r="C59" s="21" t="s">
        <v>142</v>
      </c>
      <c r="D59" s="21"/>
      <c r="E59" s="19"/>
      <c r="F59" s="19"/>
    </row>
    <row r="60" customFormat="false" ht="13.5" hidden="false" customHeight="true" outlineLevel="0" collapsed="false">
      <c r="A60" s="23" t="s">
        <v>3</v>
      </c>
      <c r="B60" s="24" t="s">
        <v>7</v>
      </c>
      <c r="C60" s="23" t="s">
        <v>8</v>
      </c>
      <c r="D60" s="23" t="s">
        <v>10</v>
      </c>
      <c r="E60" s="24" t="s">
        <v>138</v>
      </c>
      <c r="F60" s="24" t="s">
        <v>11</v>
      </c>
    </row>
    <row r="61" customFormat="false" ht="12" hidden="false" customHeight="true" outlineLevel="0" collapsed="false">
      <c r="A61" s="13" t="s">
        <v>116</v>
      </c>
      <c r="B61" s="13" t="n">
        <v>18</v>
      </c>
      <c r="C61" s="12" t="s">
        <v>74</v>
      </c>
      <c r="D61" s="13" t="n">
        <v>1978</v>
      </c>
      <c r="E61" s="12" t="s">
        <v>75</v>
      </c>
      <c r="F61" s="25" t="n">
        <v>0.0722569444444444</v>
      </c>
      <c r="G61" s="12" t="s">
        <v>117</v>
      </c>
    </row>
    <row r="62" customFormat="false" ht="12" hidden="false" customHeight="true" outlineLevel="0" collapsed="false">
      <c r="A62" s="13" t="s">
        <v>120</v>
      </c>
      <c r="B62" s="13" t="n">
        <v>16</v>
      </c>
      <c r="C62" s="12" t="s">
        <v>82</v>
      </c>
      <c r="D62" s="13" t="n">
        <v>1981</v>
      </c>
      <c r="E62" s="12" t="s">
        <v>68</v>
      </c>
      <c r="F62" s="25" t="n">
        <v>0.0747569444444444</v>
      </c>
      <c r="G62" s="12" t="s">
        <v>117</v>
      </c>
    </row>
    <row r="63" customFormat="false" ht="12" hidden="false" customHeight="true" outlineLevel="0" collapsed="false">
      <c r="A63" s="13" t="s">
        <v>121</v>
      </c>
      <c r="B63" s="13" t="n">
        <v>80</v>
      </c>
      <c r="C63" s="12" t="s">
        <v>83</v>
      </c>
      <c r="D63" s="13" t="n">
        <v>1980</v>
      </c>
      <c r="E63" s="12" t="s">
        <v>60</v>
      </c>
      <c r="F63" s="25" t="n">
        <v>0.0759143518518519</v>
      </c>
      <c r="G63" s="12" t="s">
        <v>117</v>
      </c>
    </row>
    <row r="64" customFormat="false" ht="12" hidden="false" customHeight="true" outlineLevel="0" collapsed="false">
      <c r="A64" s="13" t="s">
        <v>122</v>
      </c>
      <c r="B64" s="13" t="n">
        <v>20</v>
      </c>
      <c r="C64" s="12" t="s">
        <v>90</v>
      </c>
      <c r="D64" s="13" t="n">
        <v>1981</v>
      </c>
      <c r="E64" s="12" t="s">
        <v>34</v>
      </c>
      <c r="F64" s="25" t="n">
        <v>0.0805902777777778</v>
      </c>
      <c r="G64" s="12" t="s">
        <v>117</v>
      </c>
    </row>
    <row r="65" customFormat="false" ht="12" hidden="false" customHeight="true" outlineLevel="0" collapsed="false">
      <c r="A65" s="13" t="s">
        <v>123</v>
      </c>
      <c r="B65" s="13" t="n">
        <v>84</v>
      </c>
      <c r="C65" s="12" t="s">
        <v>91</v>
      </c>
      <c r="D65" s="13" t="n">
        <v>1984</v>
      </c>
      <c r="E65" s="12" t="s">
        <v>85</v>
      </c>
      <c r="F65" s="25" t="n">
        <v>0.0821643518518519</v>
      </c>
      <c r="G65" s="12" t="s">
        <v>117</v>
      </c>
    </row>
    <row r="66" customFormat="false" ht="12" hidden="false" customHeight="true" outlineLevel="0" collapsed="false">
      <c r="A66" s="13" t="s">
        <v>124</v>
      </c>
      <c r="B66" s="13" t="n">
        <v>1</v>
      </c>
      <c r="C66" s="12" t="s">
        <v>92</v>
      </c>
      <c r="D66" s="13" t="n">
        <v>1984</v>
      </c>
      <c r="E66" s="12" t="s">
        <v>93</v>
      </c>
      <c r="F66" s="25" t="n">
        <v>0.0837847222222222</v>
      </c>
      <c r="G66" s="12" t="s">
        <v>117</v>
      </c>
    </row>
    <row r="67" customFormat="false" ht="12" hidden="false" customHeight="true" outlineLevel="0" collapsed="false">
      <c r="A67" s="13" t="s">
        <v>125</v>
      </c>
      <c r="B67" s="13" t="n">
        <v>26</v>
      </c>
      <c r="C67" s="12" t="s">
        <v>94</v>
      </c>
      <c r="D67" s="13" t="n">
        <v>1981</v>
      </c>
      <c r="E67" s="12" t="s">
        <v>95</v>
      </c>
      <c r="F67" s="25" t="n">
        <v>0.0841203703703704</v>
      </c>
      <c r="G67" s="12" t="s">
        <v>117</v>
      </c>
    </row>
    <row r="68" customFormat="false" ht="12" hidden="false" customHeight="true" outlineLevel="0" collapsed="false">
      <c r="A68" s="13" t="s">
        <v>126</v>
      </c>
      <c r="B68" s="13" t="n">
        <v>111</v>
      </c>
      <c r="C68" s="12" t="s">
        <v>96</v>
      </c>
      <c r="D68" s="13" t="n">
        <v>1980</v>
      </c>
      <c r="E68" s="12" t="s">
        <v>97</v>
      </c>
      <c r="F68" s="25" t="n">
        <v>0.0841203703703704</v>
      </c>
      <c r="G68" s="12" t="s">
        <v>117</v>
      </c>
    </row>
    <row r="69" customFormat="false" ht="12" hidden="false" customHeight="true" outlineLevel="0" collapsed="false">
      <c r="A69" s="13" t="s">
        <v>127</v>
      </c>
      <c r="B69" s="13" t="n">
        <v>17</v>
      </c>
      <c r="C69" s="12" t="s">
        <v>101</v>
      </c>
      <c r="D69" s="13" t="n">
        <v>1984</v>
      </c>
      <c r="E69" s="12" t="s">
        <v>30</v>
      </c>
      <c r="F69" s="25" t="n">
        <v>0.0971412037037037</v>
      </c>
      <c r="G69" s="12" t="s">
        <v>117</v>
      </c>
    </row>
    <row r="70" customFormat="false" ht="12" hidden="false" customHeight="true" outlineLevel="0" collapsed="false"/>
    <row r="71" customFormat="false" ht="14.25" hidden="false" customHeight="true" outlineLevel="0" collapsed="false">
      <c r="A71" s="19"/>
      <c r="B71" s="20" t="s">
        <v>143</v>
      </c>
      <c r="C71" s="21" t="s">
        <v>144</v>
      </c>
      <c r="D71" s="21"/>
      <c r="E71" s="19"/>
      <c r="F71" s="19"/>
    </row>
    <row r="72" customFormat="false" ht="13.5" hidden="false" customHeight="true" outlineLevel="0" collapsed="false">
      <c r="A72" s="23" t="s">
        <v>3</v>
      </c>
      <c r="B72" s="24" t="s">
        <v>7</v>
      </c>
      <c r="C72" s="23" t="s">
        <v>8</v>
      </c>
      <c r="D72" s="23" t="s">
        <v>10</v>
      </c>
      <c r="E72" s="24" t="s">
        <v>138</v>
      </c>
      <c r="F72" s="24" t="s">
        <v>11</v>
      </c>
    </row>
    <row r="73" customFormat="false" ht="12" hidden="false" customHeight="true" outlineLevel="0" collapsed="false">
      <c r="A73" s="13" t="s">
        <v>116</v>
      </c>
      <c r="B73" s="13" t="n">
        <v>12</v>
      </c>
      <c r="C73" s="12" t="s">
        <v>49</v>
      </c>
      <c r="D73" s="13" t="n">
        <v>1972</v>
      </c>
      <c r="E73" s="12" t="s">
        <v>50</v>
      </c>
      <c r="F73" s="25" t="n">
        <v>0.0634490740740741</v>
      </c>
      <c r="G73" s="12" t="s">
        <v>117</v>
      </c>
    </row>
    <row r="74" customFormat="false" ht="12" hidden="false" customHeight="true" outlineLevel="0" collapsed="false">
      <c r="A74" s="13" t="s">
        <v>120</v>
      </c>
      <c r="B74" s="13" t="n">
        <v>19</v>
      </c>
      <c r="C74" s="12" t="s">
        <v>84</v>
      </c>
      <c r="D74" s="13" t="n">
        <v>1976</v>
      </c>
      <c r="E74" s="12" t="s">
        <v>85</v>
      </c>
      <c r="F74" s="25" t="n">
        <v>0.077349537037037</v>
      </c>
      <c r="G74" s="12" t="s">
        <v>117</v>
      </c>
    </row>
    <row r="75" customFormat="false" ht="12" hidden="false" customHeight="true" outlineLevel="0" collapsed="false">
      <c r="A75" s="13" t="s">
        <v>121</v>
      </c>
      <c r="B75" s="13" t="n">
        <v>9</v>
      </c>
      <c r="C75" s="12" t="s">
        <v>86</v>
      </c>
      <c r="D75" s="13" t="n">
        <v>1975</v>
      </c>
      <c r="E75" s="12" t="s">
        <v>72</v>
      </c>
      <c r="F75" s="25" t="n">
        <v>0.0777893518518518</v>
      </c>
      <c r="G75" s="12" t="s">
        <v>117</v>
      </c>
    </row>
    <row r="76" customFormat="false" ht="12" hidden="false" customHeight="true" outlineLevel="0" collapsed="false">
      <c r="A76" s="13" t="s">
        <v>122</v>
      </c>
      <c r="B76" s="13" t="n">
        <v>76</v>
      </c>
      <c r="C76" s="12" t="s">
        <v>87</v>
      </c>
      <c r="D76" s="13" t="n">
        <v>1976</v>
      </c>
      <c r="E76" s="12" t="s">
        <v>47</v>
      </c>
      <c r="F76" s="25" t="n">
        <v>0.0780208333333333</v>
      </c>
      <c r="G76" s="12" t="s">
        <v>117</v>
      </c>
    </row>
    <row r="77" customFormat="false" ht="12" hidden="false" customHeight="true" outlineLevel="0" collapsed="false">
      <c r="A77" s="13" t="s">
        <v>123</v>
      </c>
      <c r="B77" s="13" t="n">
        <v>5</v>
      </c>
      <c r="C77" s="12" t="s">
        <v>89</v>
      </c>
      <c r="D77" s="13" t="n">
        <v>1972</v>
      </c>
      <c r="E77" s="12" t="s">
        <v>34</v>
      </c>
      <c r="F77" s="25" t="n">
        <v>0.0794907407407407</v>
      </c>
      <c r="G77" s="12" t="s">
        <v>117</v>
      </c>
    </row>
    <row r="78" customFormat="false" ht="12" hidden="false" customHeight="true" outlineLevel="0" collapsed="false">
      <c r="A78" s="13" t="s">
        <v>124</v>
      </c>
      <c r="B78" s="13" t="n">
        <v>69</v>
      </c>
      <c r="C78" s="12" t="s">
        <v>102</v>
      </c>
      <c r="D78" s="13" t="n">
        <v>1972</v>
      </c>
      <c r="E78" s="12" t="s">
        <v>103</v>
      </c>
      <c r="F78" s="25" t="n">
        <v>0.0993981481481482</v>
      </c>
      <c r="G78" s="12" t="s">
        <v>117</v>
      </c>
    </row>
    <row r="79" customFormat="false" ht="12" hidden="false" customHeight="true" outlineLevel="0" collapsed="false">
      <c r="A79" s="13" t="s">
        <v>125</v>
      </c>
      <c r="B79" s="13" t="n">
        <v>25</v>
      </c>
      <c r="C79" s="12" t="s">
        <v>104</v>
      </c>
      <c r="D79" s="13" t="n">
        <v>1976</v>
      </c>
      <c r="E79" s="12" t="s">
        <v>30</v>
      </c>
      <c r="F79" s="25" t="n">
        <v>0.110393518518519</v>
      </c>
    </row>
    <row r="80" customFormat="false" ht="11.1" hidden="false" customHeight="tru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1">
    <mergeCell ref="A1:F1"/>
    <mergeCell ref="A2:F2"/>
    <mergeCell ref="A4:F4"/>
    <mergeCell ref="C6:D6"/>
    <mergeCell ref="C10:D10"/>
    <mergeCell ref="C24:D24"/>
    <mergeCell ref="C37:D37"/>
    <mergeCell ref="C46:D46"/>
    <mergeCell ref="C54:D54"/>
    <mergeCell ref="C59:D59"/>
    <mergeCell ref="C71:D71"/>
  </mergeCells>
  <printOptions headings="false" gridLines="false" gridLinesSet="true" horizontalCentered="false" verticalCentered="false"/>
  <pageMargins left="0.196527777777778" right="0.196527777777778" top="0.590277777777778" bottom="0.59027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8" activeCellId="0" sqref="J8"/>
    </sheetView>
  </sheetViews>
  <sheetFormatPr defaultRowHeight="12.8" zeroHeight="false" outlineLevelRow="0" outlineLevelCol="0"/>
  <cols>
    <col collapsed="false" customWidth="true" hidden="false" outlineLevel="0" max="1" min="1" style="12" width="5.37"/>
    <col collapsed="false" customWidth="true" hidden="false" outlineLevel="0" max="2" min="2" style="12" width="15.62"/>
    <col collapsed="false" customWidth="true" hidden="false" outlineLevel="0" max="3" min="3" style="13" width="5.95"/>
    <col collapsed="false" customWidth="true" hidden="false" outlineLevel="0" max="4" min="4" style="12" width="19.38"/>
    <col collapsed="false" customWidth="true" hidden="false" outlineLevel="0" max="5" min="5" style="12" width="8.74"/>
    <col collapsed="false" customWidth="true" hidden="false" outlineLevel="0" max="6" min="6" style="12" width="19.27"/>
    <col collapsed="false" customWidth="true" hidden="false" outlineLevel="0" max="1025" min="7" style="12" width="10.61"/>
  </cols>
  <sheetData>
    <row r="1" customFormat="false" ht="16.5" hidden="false" customHeight="true" outlineLevel="0" collapsed="false">
      <c r="A1" s="30" t="str">
        <f aca="false">Celkem!A1</f>
        <v>Běh Haltravou – 4.7.2021</v>
      </c>
      <c r="B1" s="30"/>
      <c r="C1" s="30"/>
      <c r="D1" s="30"/>
      <c r="E1" s="30"/>
      <c r="F1" s="30"/>
      <c r="G1" s="30"/>
      <c r="H1" s="30"/>
      <c r="I1" s="15"/>
      <c r="J1" s="15"/>
    </row>
    <row r="2" customFormat="false" ht="16.5" hidden="false" customHeight="true" outlineLevel="0" collapsed="false">
      <c r="A2" s="31" t="str">
        <f aca="false">Celkem!A2</f>
        <v>16,77 km</v>
      </c>
      <c r="B2" s="31"/>
      <c r="C2" s="31"/>
      <c r="D2" s="31"/>
      <c r="E2" s="31"/>
      <c r="F2" s="31"/>
      <c r="G2" s="31"/>
      <c r="H2" s="31"/>
      <c r="I2" s="17"/>
      <c r="J2" s="17"/>
    </row>
    <row r="3" customFormat="false" ht="17.25" hidden="false" customHeight="true" outlineLevel="0" collapsed="false">
      <c r="A3" s="18"/>
      <c r="B3" s="18"/>
      <c r="C3" s="18"/>
      <c r="D3" s="18"/>
      <c r="E3" s="18"/>
      <c r="F3" s="18"/>
      <c r="G3" s="18"/>
      <c r="H3" s="17"/>
      <c r="I3" s="17"/>
      <c r="J3" s="17"/>
    </row>
    <row r="4" customFormat="false" ht="15" hidden="false" customHeight="true" outlineLevel="0" collapsed="false">
      <c r="A4" s="5" t="s">
        <v>145</v>
      </c>
      <c r="B4" s="5"/>
      <c r="C4" s="5"/>
      <c r="D4" s="5"/>
      <c r="E4" s="5"/>
      <c r="F4" s="5"/>
      <c r="G4" s="5"/>
      <c r="H4" s="1"/>
      <c r="I4" s="1"/>
      <c r="J4" s="1"/>
    </row>
    <row r="5" customFormat="false" ht="11.1" hidden="false" customHeight="true" outlineLevel="0" collapsed="false"/>
    <row r="6" customFormat="false" ht="14.25" hidden="false" customHeight="true" outlineLevel="0" collapsed="false">
      <c r="A6" s="19"/>
      <c r="B6" s="19"/>
      <c r="C6" s="20"/>
      <c r="D6" s="20" t="s">
        <v>146</v>
      </c>
      <c r="E6" s="21"/>
      <c r="F6" s="19"/>
      <c r="G6" s="22"/>
      <c r="H6" s="22"/>
    </row>
    <row r="7" customFormat="false" ht="13.5" hidden="false" customHeight="true" outlineLevel="0" collapsed="false">
      <c r="A7" s="23" t="s">
        <v>3</v>
      </c>
      <c r="B7" s="24" t="s">
        <v>147</v>
      </c>
      <c r="C7" s="24" t="s">
        <v>7</v>
      </c>
      <c r="D7" s="23" t="s">
        <v>8</v>
      </c>
      <c r="E7" s="24" t="s">
        <v>115</v>
      </c>
      <c r="F7" s="24" t="s">
        <v>10</v>
      </c>
      <c r="G7" s="24" t="s">
        <v>11</v>
      </c>
      <c r="H7" s="24" t="s">
        <v>148</v>
      </c>
    </row>
    <row r="8" customFormat="false" ht="12" hidden="false" customHeight="true" outlineLevel="0" collapsed="false">
      <c r="A8" s="12" t="s">
        <v>116</v>
      </c>
      <c r="B8" s="23" t="s">
        <v>149</v>
      </c>
      <c r="C8" s="13" t="n">
        <v>44</v>
      </c>
      <c r="D8" s="12" t="s">
        <v>31</v>
      </c>
      <c r="E8" s="13" t="n">
        <v>1984</v>
      </c>
      <c r="F8" s="12" t="s">
        <v>32</v>
      </c>
      <c r="G8" s="25" t="n">
        <v>0.059537037037037</v>
      </c>
      <c r="H8" s="32"/>
    </row>
    <row r="9" customFormat="false" ht="12" hidden="false" customHeight="true" outlineLevel="0" collapsed="false">
      <c r="B9" s="23"/>
      <c r="C9" s="13" t="n">
        <v>22</v>
      </c>
      <c r="D9" s="12" t="s">
        <v>44</v>
      </c>
      <c r="E9" s="13" t="n">
        <v>1989</v>
      </c>
      <c r="F9" s="12" t="s">
        <v>45</v>
      </c>
      <c r="G9" s="25" t="n">
        <v>0.0627083333333333</v>
      </c>
      <c r="H9" s="32" t="n">
        <f aca="false">G8+G9</f>
        <v>0.12224537037037</v>
      </c>
    </row>
    <row r="10" customFormat="false" ht="12" hidden="false" customHeight="true" outlineLevel="0" collapsed="false">
      <c r="B10" s="23"/>
      <c r="E10" s="13"/>
      <c r="G10" s="25"/>
      <c r="H10" s="32"/>
    </row>
    <row r="11" customFormat="false" ht="12" hidden="false" customHeight="true" outlineLevel="0" collapsed="false">
      <c r="A11" s="12" t="s">
        <v>120</v>
      </c>
      <c r="B11" s="23" t="s">
        <v>150</v>
      </c>
      <c r="C11" s="13" t="n">
        <v>42</v>
      </c>
      <c r="D11" s="12" t="s">
        <v>29</v>
      </c>
      <c r="E11" s="13" t="n">
        <v>1976</v>
      </c>
      <c r="F11" s="12" t="s">
        <v>30</v>
      </c>
      <c r="G11" s="25" t="n">
        <v>0.0591550925925926</v>
      </c>
      <c r="H11" s="32"/>
    </row>
    <row r="12" customFormat="false" ht="12" hidden="false" customHeight="true" outlineLevel="0" collapsed="false">
      <c r="B12" s="23"/>
      <c r="C12" s="13" t="n">
        <v>16</v>
      </c>
      <c r="D12" s="12" t="s">
        <v>82</v>
      </c>
      <c r="E12" s="13" t="n">
        <v>1981</v>
      </c>
      <c r="F12" s="12" t="s">
        <v>52</v>
      </c>
      <c r="G12" s="25" t="n">
        <v>0.0747569444444444</v>
      </c>
      <c r="H12" s="32" t="n">
        <f aca="false">G11+G12</f>
        <v>0.133912037037037</v>
      </c>
    </row>
    <row r="13" customFormat="false" ht="12" hidden="false" customHeight="true" outlineLevel="0" collapsed="false">
      <c r="B13" s="23"/>
      <c r="E13" s="13"/>
      <c r="G13" s="25"/>
      <c r="H13" s="32"/>
    </row>
    <row r="14" customFormat="false" ht="12" hidden="false" customHeight="true" outlineLevel="0" collapsed="false">
      <c r="A14" s="12" t="s">
        <v>121</v>
      </c>
      <c r="B14" s="23" t="s">
        <v>151</v>
      </c>
      <c r="C14" s="13" t="n">
        <v>86</v>
      </c>
      <c r="D14" s="12" t="s">
        <v>15</v>
      </c>
      <c r="E14" s="13" t="n">
        <v>1986</v>
      </c>
      <c r="F14" s="12" t="s">
        <v>16</v>
      </c>
      <c r="G14" s="25" t="n">
        <v>0.0504282407407407</v>
      </c>
      <c r="H14" s="32"/>
    </row>
    <row r="15" customFormat="false" ht="12" hidden="false" customHeight="true" outlineLevel="0" collapsed="false">
      <c r="B15" s="23"/>
      <c r="C15" s="13" t="n">
        <v>1</v>
      </c>
      <c r="D15" s="12" t="s">
        <v>92</v>
      </c>
      <c r="E15" s="13" t="n">
        <v>1984</v>
      </c>
      <c r="F15" s="12" t="s">
        <v>93</v>
      </c>
      <c r="G15" s="25" t="n">
        <v>0.0837847222222222</v>
      </c>
      <c r="H15" s="32" t="n">
        <f aca="false">G14+G15</f>
        <v>0.134212962962963</v>
      </c>
    </row>
    <row r="16" customFormat="false" ht="12" hidden="false" customHeight="true" outlineLevel="0" collapsed="false">
      <c r="B16" s="23"/>
      <c r="E16" s="13"/>
      <c r="G16" s="25"/>
      <c r="H16" s="32"/>
    </row>
    <row r="17" customFormat="false" ht="12" hidden="false" customHeight="true" outlineLevel="0" collapsed="false">
      <c r="A17" s="12" t="s">
        <v>122</v>
      </c>
      <c r="B17" s="23" t="s">
        <v>152</v>
      </c>
      <c r="C17" s="13" t="n">
        <v>66</v>
      </c>
      <c r="D17" s="12" t="s">
        <v>51</v>
      </c>
      <c r="E17" s="13" t="n">
        <v>1986</v>
      </c>
      <c r="F17" s="12" t="s">
        <v>52</v>
      </c>
      <c r="G17" s="25" t="n">
        <v>0.0637615740740741</v>
      </c>
      <c r="H17" s="32"/>
    </row>
    <row r="18" customFormat="false" ht="12" hidden="false" customHeight="true" outlineLevel="0" collapsed="false">
      <c r="B18" s="23"/>
      <c r="C18" s="13" t="n">
        <v>18</v>
      </c>
      <c r="D18" s="12" t="s">
        <v>74</v>
      </c>
      <c r="E18" s="13" t="n">
        <v>1978</v>
      </c>
      <c r="F18" s="12" t="s">
        <v>75</v>
      </c>
      <c r="G18" s="25" t="n">
        <v>0.0722569444444444</v>
      </c>
      <c r="H18" s="32" t="n">
        <f aca="false">G17+G18</f>
        <v>0.136018518518519</v>
      </c>
    </row>
    <row r="19" customFormat="false" ht="12" hidden="false" customHeight="true" outlineLevel="0" collapsed="false">
      <c r="B19" s="23"/>
      <c r="E19" s="13"/>
      <c r="G19" s="25"/>
      <c r="H19" s="32"/>
    </row>
    <row r="20" customFormat="false" ht="12" hidden="false" customHeight="true" outlineLevel="0" collapsed="false">
      <c r="A20" s="12" t="s">
        <v>123</v>
      </c>
      <c r="B20" s="23" t="s">
        <v>153</v>
      </c>
      <c r="C20" s="13" t="n">
        <v>75</v>
      </c>
      <c r="D20" s="12" t="s">
        <v>53</v>
      </c>
      <c r="E20" s="13" t="n">
        <v>1975</v>
      </c>
      <c r="F20" s="12" t="s">
        <v>54</v>
      </c>
      <c r="G20" s="25" t="n">
        <v>0.0639467592592593</v>
      </c>
      <c r="H20" s="32"/>
    </row>
    <row r="21" customFormat="false" ht="12" hidden="false" customHeight="true" outlineLevel="0" collapsed="false">
      <c r="B21" s="23"/>
      <c r="C21" s="13" t="n">
        <v>80</v>
      </c>
      <c r="D21" s="12" t="s">
        <v>83</v>
      </c>
      <c r="E21" s="13" t="n">
        <v>1980</v>
      </c>
      <c r="F21" s="12" t="s">
        <v>60</v>
      </c>
      <c r="G21" s="25" t="n">
        <v>0.0759143518518519</v>
      </c>
      <c r="H21" s="32" t="n">
        <f aca="false">G20+G21</f>
        <v>0.139861111111111</v>
      </c>
    </row>
    <row r="22" customFormat="false" ht="12" hidden="false" customHeight="true" outlineLevel="0" collapsed="false">
      <c r="B22" s="23"/>
      <c r="E22" s="13"/>
      <c r="G22" s="25"/>
      <c r="H22" s="32"/>
    </row>
    <row r="23" customFormat="false" ht="12" hidden="false" customHeight="true" outlineLevel="0" collapsed="false">
      <c r="A23" s="12" t="s">
        <v>124</v>
      </c>
      <c r="B23" s="23" t="s">
        <v>154</v>
      </c>
      <c r="C23" s="13" t="n">
        <v>15</v>
      </c>
      <c r="D23" s="12" t="s">
        <v>33</v>
      </c>
      <c r="E23" s="13" t="n">
        <v>1979</v>
      </c>
      <c r="F23" s="12" t="s">
        <v>34</v>
      </c>
      <c r="G23" s="25" t="n">
        <v>0.0599305555555556</v>
      </c>
      <c r="H23" s="32"/>
    </row>
    <row r="24" customFormat="false" ht="12" hidden="false" customHeight="true" outlineLevel="0" collapsed="false">
      <c r="B24" s="23"/>
      <c r="C24" s="13" t="n">
        <v>20</v>
      </c>
      <c r="D24" s="12" t="s">
        <v>90</v>
      </c>
      <c r="E24" s="13" t="n">
        <v>1981</v>
      </c>
      <c r="F24" s="12" t="s">
        <v>34</v>
      </c>
      <c r="G24" s="25" t="n">
        <v>0.0805902777777778</v>
      </c>
      <c r="H24" s="32" t="n">
        <f aca="false">G23+G24</f>
        <v>0.140520833333333</v>
      </c>
    </row>
    <row r="25" customFormat="false" ht="12" hidden="false" customHeight="true" outlineLevel="0" collapsed="false">
      <c r="B25" s="23"/>
      <c r="E25" s="13"/>
      <c r="G25" s="25"/>
      <c r="H25" s="32"/>
    </row>
    <row r="26" customFormat="false" ht="12" hidden="false" customHeight="true" outlineLevel="0" collapsed="false">
      <c r="A26" s="12" t="s">
        <v>125</v>
      </c>
      <c r="B26" s="23" t="s">
        <v>155</v>
      </c>
      <c r="C26" s="13" t="n">
        <v>11</v>
      </c>
      <c r="D26" s="12" t="s">
        <v>71</v>
      </c>
      <c r="E26" s="13" t="n">
        <v>1972</v>
      </c>
      <c r="F26" s="12" t="s">
        <v>72</v>
      </c>
      <c r="G26" s="25" t="n">
        <v>0.071412037037037</v>
      </c>
      <c r="H26" s="32"/>
    </row>
    <row r="27" customFormat="false" ht="12" hidden="false" customHeight="true" outlineLevel="0" collapsed="false">
      <c r="B27" s="23"/>
      <c r="C27" s="13" t="n">
        <v>9</v>
      </c>
      <c r="D27" s="12" t="s">
        <v>86</v>
      </c>
      <c r="E27" s="13" t="n">
        <v>1975</v>
      </c>
      <c r="F27" s="12" t="s">
        <v>72</v>
      </c>
      <c r="G27" s="25" t="n">
        <v>0.0777893518518518</v>
      </c>
      <c r="H27" s="32" t="n">
        <f aca="false">G26+G27</f>
        <v>0.149201388888889</v>
      </c>
    </row>
    <row r="28" customFormat="false" ht="12" hidden="false" customHeight="true" outlineLevel="0" collapsed="false">
      <c r="B28" s="23"/>
      <c r="E28" s="13"/>
      <c r="G28" s="25"/>
      <c r="H28" s="32"/>
    </row>
    <row r="29" customFormat="false" ht="12" hidden="false" customHeight="true" outlineLevel="0" collapsed="false">
      <c r="A29" s="12" t="s">
        <v>126</v>
      </c>
      <c r="B29" s="23" t="s">
        <v>156</v>
      </c>
      <c r="C29" s="13" t="n">
        <v>7</v>
      </c>
      <c r="D29" s="12" t="s">
        <v>59</v>
      </c>
      <c r="E29" s="13" t="n">
        <v>1962</v>
      </c>
      <c r="F29" s="12" t="s">
        <v>60</v>
      </c>
      <c r="G29" s="25" t="n">
        <v>0.0665046296296296</v>
      </c>
      <c r="H29" s="32"/>
    </row>
    <row r="30" customFormat="false" ht="12" hidden="false" customHeight="true" outlineLevel="0" collapsed="false">
      <c r="B30" s="23"/>
      <c r="C30" s="13" t="n">
        <v>26</v>
      </c>
      <c r="D30" s="12" t="s">
        <v>94</v>
      </c>
      <c r="E30" s="13" t="n">
        <v>1981</v>
      </c>
      <c r="F30" s="12" t="s">
        <v>95</v>
      </c>
      <c r="G30" s="25" t="n">
        <v>0.0841203703703704</v>
      </c>
      <c r="H30" s="32" t="n">
        <f aca="false">G29+G30</f>
        <v>0.150625</v>
      </c>
    </row>
    <row r="31" customFormat="false" ht="12" hidden="false" customHeight="true" outlineLevel="0" collapsed="false">
      <c r="B31" s="23"/>
      <c r="E31" s="13"/>
      <c r="G31" s="25"/>
      <c r="H31" s="32"/>
    </row>
    <row r="32" customFormat="false" ht="12" hidden="false" customHeight="true" outlineLevel="0" collapsed="false">
      <c r="A32" s="12" t="s">
        <v>127</v>
      </c>
      <c r="B32" s="23" t="s">
        <v>157</v>
      </c>
      <c r="C32" s="13" t="n">
        <v>112</v>
      </c>
      <c r="D32" s="12" t="s">
        <v>98</v>
      </c>
      <c r="E32" s="13" t="n">
        <v>1967</v>
      </c>
      <c r="F32" s="12" t="s">
        <v>99</v>
      </c>
      <c r="G32" s="25" t="n">
        <v>0.0914583333333333</v>
      </c>
      <c r="H32" s="32"/>
    </row>
    <row r="33" customFormat="false" ht="12" hidden="false" customHeight="true" outlineLevel="0" collapsed="false">
      <c r="B33" s="23"/>
      <c r="C33" s="13" t="n">
        <v>111</v>
      </c>
      <c r="D33" s="12" t="s">
        <v>96</v>
      </c>
      <c r="E33" s="13" t="n">
        <v>1980</v>
      </c>
      <c r="F33" s="12" t="s">
        <v>97</v>
      </c>
      <c r="G33" s="25" t="n">
        <v>0.0841203703703704</v>
      </c>
      <c r="H33" s="32" t="n">
        <f aca="false">G32+G33</f>
        <v>0.175578703703704</v>
      </c>
    </row>
    <row r="34" customFormat="false" ht="12" hidden="false" customHeight="true" outlineLevel="0" collapsed="false">
      <c r="B34" s="23"/>
      <c r="E34" s="13"/>
      <c r="G34" s="25"/>
      <c r="H34" s="32"/>
    </row>
    <row r="35" customFormat="false" ht="12" hidden="false" customHeight="true" outlineLevel="0" collapsed="false">
      <c r="A35" s="12" t="s">
        <v>129</v>
      </c>
      <c r="B35" s="23" t="s">
        <v>158</v>
      </c>
      <c r="C35" s="13" t="n">
        <v>21</v>
      </c>
      <c r="D35" s="12" t="s">
        <v>63</v>
      </c>
      <c r="E35" s="13" t="n">
        <v>1972</v>
      </c>
      <c r="F35" s="12" t="s">
        <v>30</v>
      </c>
      <c r="G35" s="25" t="n">
        <v>0.0681134259259259</v>
      </c>
      <c r="H35" s="32"/>
    </row>
    <row r="36" customFormat="false" ht="12" hidden="false" customHeight="true" outlineLevel="0" collapsed="false">
      <c r="B36" s="23"/>
      <c r="C36" s="13" t="n">
        <v>25</v>
      </c>
      <c r="D36" s="12" t="s">
        <v>104</v>
      </c>
      <c r="E36" s="13" t="n">
        <v>1976</v>
      </c>
      <c r="F36" s="12" t="s">
        <v>30</v>
      </c>
      <c r="G36" s="25" t="n">
        <v>0.110393518518519</v>
      </c>
      <c r="H36" s="32" t="n">
        <f aca="false">G35+G36</f>
        <v>0.178506944444444</v>
      </c>
    </row>
    <row r="37" customFormat="false" ht="12" hidden="false" customHeight="true" outlineLevel="0" collapsed="false">
      <c r="A37" s="12" t="s">
        <v>117</v>
      </c>
      <c r="H37" s="23"/>
    </row>
  </sheetData>
  <mergeCells count="3">
    <mergeCell ref="A1:H1"/>
    <mergeCell ref="A2:H2"/>
    <mergeCell ref="A4:G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8576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17" activeCellId="0" sqref="C17"/>
    </sheetView>
  </sheetViews>
  <sheetFormatPr defaultRowHeight="13.8" zeroHeight="false" outlineLevelRow="0" outlineLevelCol="0"/>
  <cols>
    <col collapsed="false" customWidth="true" hidden="false" outlineLevel="0" max="1" min="1" style="12" width="5.37"/>
    <col collapsed="false" customWidth="true" hidden="false" outlineLevel="0" max="2" min="2" style="13" width="5.95"/>
    <col collapsed="false" customWidth="true" hidden="false" outlineLevel="0" max="3" min="3" style="12" width="19.38"/>
    <col collapsed="false" customWidth="true" hidden="false" outlineLevel="0" max="4" min="4" style="12" width="8.74"/>
    <col collapsed="false" customWidth="true" hidden="false" outlineLevel="0" max="5" min="5" style="12" width="19.27"/>
    <col collapsed="false" customWidth="true" hidden="false" outlineLevel="0" max="1023" min="6" style="12" width="10.61"/>
    <col collapsed="false" customWidth="true" hidden="false" outlineLevel="0" max="1025" min="1024" style="0" width="9"/>
  </cols>
  <sheetData>
    <row r="1" customFormat="false" ht="16.5" hidden="false" customHeight="true" outlineLevel="0" collapsed="false">
      <c r="A1" s="14" t="str">
        <f aca="false">Celkem!A1</f>
        <v>Běh Haltravou – 4.7.2021</v>
      </c>
      <c r="B1" s="14"/>
      <c r="C1" s="14"/>
      <c r="D1" s="14"/>
      <c r="E1" s="14"/>
      <c r="F1" s="14"/>
      <c r="G1" s="15"/>
      <c r="H1" s="15"/>
      <c r="I1" s="15"/>
    </row>
    <row r="2" customFormat="false" ht="16.5" hidden="false" customHeight="true" outlineLevel="0" collapsed="false">
      <c r="A2" s="16" t="str">
        <f aca="false">Celkem!A2</f>
        <v>16,77 km</v>
      </c>
      <c r="B2" s="16"/>
      <c r="C2" s="16"/>
      <c r="D2" s="16"/>
      <c r="E2" s="16"/>
      <c r="F2" s="16"/>
      <c r="G2" s="17"/>
      <c r="H2" s="17"/>
      <c r="I2" s="17"/>
    </row>
    <row r="3" customFormat="false" ht="17.25" hidden="false" customHeight="true" outlineLevel="0" collapsed="false">
      <c r="A3" s="18"/>
      <c r="B3" s="18"/>
      <c r="C3" s="18"/>
      <c r="D3" s="18"/>
      <c r="E3" s="18"/>
      <c r="F3" s="18"/>
      <c r="G3" s="17"/>
      <c r="H3" s="17"/>
      <c r="I3" s="17"/>
    </row>
    <row r="4" customFormat="false" ht="15" hidden="false" customHeight="true" outlineLevel="0" collapsed="false">
      <c r="A4" s="5" t="s">
        <v>112</v>
      </c>
      <c r="B4" s="5"/>
      <c r="C4" s="5"/>
      <c r="D4" s="5"/>
      <c r="E4" s="5"/>
      <c r="F4" s="5"/>
      <c r="G4" s="1"/>
      <c r="H4" s="1"/>
      <c r="I4" s="1"/>
    </row>
    <row r="5" customFormat="false" ht="11.1" hidden="false" customHeight="true" outlineLevel="0" collapsed="false"/>
    <row r="6" customFormat="false" ht="14.25" hidden="false" customHeight="true" outlineLevel="0" collapsed="false">
      <c r="A6" s="19"/>
      <c r="B6" s="20" t="s">
        <v>118</v>
      </c>
      <c r="C6" s="21" t="s">
        <v>159</v>
      </c>
      <c r="D6" s="21"/>
      <c r="E6" s="19"/>
      <c r="F6" s="22"/>
    </row>
    <row r="7" customFormat="false" ht="13.5" hidden="false" customHeight="true" outlineLevel="0" collapsed="false">
      <c r="A7" s="23" t="s">
        <v>3</v>
      </c>
      <c r="B7" s="24" t="s">
        <v>7</v>
      </c>
      <c r="C7" s="23" t="s">
        <v>8</v>
      </c>
      <c r="D7" s="24" t="s">
        <v>115</v>
      </c>
      <c r="E7" s="24" t="s">
        <v>10</v>
      </c>
      <c r="F7" s="24" t="s">
        <v>11</v>
      </c>
    </row>
    <row r="8" customFormat="false" ht="12" hidden="false" customHeight="true" outlineLevel="0" collapsed="false">
      <c r="A8" s="13" t="s">
        <v>116</v>
      </c>
      <c r="B8" s="13" t="n">
        <v>86</v>
      </c>
      <c r="C8" s="12" t="s">
        <v>15</v>
      </c>
      <c r="D8" s="13" t="n">
        <v>1986</v>
      </c>
      <c r="E8" s="12" t="s">
        <v>16</v>
      </c>
      <c r="F8" s="25" t="n">
        <v>0.0504282407407407</v>
      </c>
      <c r="G8" s="12" t="s">
        <v>117</v>
      </c>
    </row>
    <row r="9" customFormat="false" ht="12" hidden="false" customHeight="true" outlineLevel="0" collapsed="false">
      <c r="A9" s="13" t="s">
        <v>120</v>
      </c>
      <c r="B9" s="13" t="n">
        <v>87</v>
      </c>
      <c r="C9" s="12" t="s">
        <v>17</v>
      </c>
      <c r="D9" s="13" t="n">
        <v>1987</v>
      </c>
      <c r="E9" s="12" t="s">
        <v>18</v>
      </c>
      <c r="F9" s="25" t="n">
        <v>0.0539814814814815</v>
      </c>
      <c r="G9" s="12" t="s">
        <v>117</v>
      </c>
    </row>
    <row r="10" customFormat="false" ht="12" hidden="false" customHeight="true" outlineLevel="0" collapsed="false">
      <c r="A10" s="13" t="s">
        <v>121</v>
      </c>
      <c r="B10" s="13" t="n">
        <v>95</v>
      </c>
      <c r="C10" s="12" t="s">
        <v>19</v>
      </c>
      <c r="D10" s="13" t="n">
        <v>1995</v>
      </c>
      <c r="E10" s="12" t="s">
        <v>20</v>
      </c>
      <c r="F10" s="25" t="n">
        <v>0.0557986111111111</v>
      </c>
      <c r="G10" s="12" t="s">
        <v>117</v>
      </c>
    </row>
    <row r="11" customFormat="false" ht="12" hidden="false" customHeight="true" outlineLevel="0" collapsed="false">
      <c r="A11" s="13" t="s">
        <v>122</v>
      </c>
      <c r="B11" s="13" t="n">
        <v>99</v>
      </c>
      <c r="C11" s="12" t="s">
        <v>24</v>
      </c>
      <c r="D11" s="13" t="n">
        <v>1992</v>
      </c>
      <c r="E11" s="12" t="s">
        <v>25</v>
      </c>
      <c r="F11" s="25" t="n">
        <v>0.0574537037037037</v>
      </c>
      <c r="G11" s="12" t="s">
        <v>117</v>
      </c>
    </row>
    <row r="12" customFormat="false" ht="12" hidden="false" customHeight="true" outlineLevel="0" collapsed="false">
      <c r="A12" s="13" t="s">
        <v>123</v>
      </c>
      <c r="B12" s="13" t="n">
        <v>6</v>
      </c>
      <c r="C12" s="12" t="s">
        <v>26</v>
      </c>
      <c r="D12" s="13" t="n">
        <v>1995</v>
      </c>
      <c r="E12" s="12" t="s">
        <v>27</v>
      </c>
      <c r="F12" s="25" t="n">
        <v>0.0574652777777778</v>
      </c>
      <c r="G12" s="12" t="s">
        <v>117</v>
      </c>
    </row>
    <row r="13" customFormat="false" ht="12" hidden="false" customHeight="true" outlineLevel="0" collapsed="false">
      <c r="A13" s="13" t="s">
        <v>124</v>
      </c>
      <c r="B13" s="13" t="n">
        <v>44</v>
      </c>
      <c r="C13" s="12" t="s">
        <v>31</v>
      </c>
      <c r="D13" s="13" t="n">
        <v>1984</v>
      </c>
      <c r="E13" s="12" t="s">
        <v>32</v>
      </c>
      <c r="F13" s="25" t="n">
        <v>0.059537037037037</v>
      </c>
      <c r="G13" s="12" t="s">
        <v>117</v>
      </c>
    </row>
    <row r="14" customFormat="false" ht="12" hidden="false" customHeight="true" outlineLevel="0" collapsed="false">
      <c r="A14" s="13" t="s">
        <v>125</v>
      </c>
      <c r="B14" s="13" t="n">
        <v>3</v>
      </c>
      <c r="C14" s="12" t="s">
        <v>36</v>
      </c>
      <c r="D14" s="13" t="n">
        <v>2003</v>
      </c>
      <c r="E14" s="12" t="s">
        <v>37</v>
      </c>
      <c r="F14" s="25" t="n">
        <v>0.0602662037037037</v>
      </c>
    </row>
    <row r="15" customFormat="false" ht="12" hidden="false" customHeight="true" outlineLevel="0" collapsed="false">
      <c r="A15" s="13" t="s">
        <v>126</v>
      </c>
      <c r="B15" s="13" t="n">
        <v>66</v>
      </c>
      <c r="C15" s="12" t="s">
        <v>51</v>
      </c>
      <c r="D15" s="13" t="n">
        <v>1986</v>
      </c>
      <c r="E15" s="12" t="s">
        <v>52</v>
      </c>
      <c r="F15" s="25" t="n">
        <v>0.0637615740740741</v>
      </c>
      <c r="G15" s="12" t="s">
        <v>117</v>
      </c>
    </row>
    <row r="16" customFormat="false" ht="12" hidden="false" customHeight="true" outlineLevel="0" collapsed="false">
      <c r="A16" s="13" t="s">
        <v>127</v>
      </c>
      <c r="B16" s="13" t="n">
        <v>50</v>
      </c>
      <c r="C16" s="12" t="s">
        <v>55</v>
      </c>
      <c r="D16" s="13" t="n">
        <v>1993</v>
      </c>
      <c r="E16" s="12" t="s">
        <v>56</v>
      </c>
      <c r="F16" s="25" t="n">
        <v>0.0639930555555556</v>
      </c>
      <c r="G16" s="12" t="s">
        <v>117</v>
      </c>
    </row>
    <row r="17" customFormat="false" ht="12" hidden="false" customHeight="true" outlineLevel="0" collapsed="false">
      <c r="A17" s="13" t="s">
        <v>129</v>
      </c>
      <c r="B17" s="13" t="n">
        <v>85</v>
      </c>
      <c r="C17" s="12" t="s">
        <v>57</v>
      </c>
      <c r="D17" s="13" t="n">
        <v>1985</v>
      </c>
      <c r="E17" s="12" t="s">
        <v>58</v>
      </c>
      <c r="F17" s="25" t="n">
        <v>0.0646759259259259</v>
      </c>
      <c r="G17" s="12" t="s">
        <v>117</v>
      </c>
    </row>
    <row r="18" customFormat="false" ht="12" hidden="false" customHeight="true" outlineLevel="0" collapsed="false">
      <c r="A18" s="13" t="s">
        <v>130</v>
      </c>
      <c r="B18" s="13" t="n">
        <v>52</v>
      </c>
      <c r="C18" s="12" t="s">
        <v>69</v>
      </c>
      <c r="D18" s="13" t="n">
        <v>1992</v>
      </c>
      <c r="E18" s="12" t="s">
        <v>70</v>
      </c>
      <c r="F18" s="25" t="n">
        <v>0.0702893518518519</v>
      </c>
    </row>
    <row r="19" customFormat="false" ht="12" hidden="false" customHeight="true" outlineLevel="0" collapsed="false">
      <c r="A19" s="13" t="s">
        <v>160</v>
      </c>
      <c r="B19" s="13" t="n">
        <v>83</v>
      </c>
      <c r="C19" s="12" t="s">
        <v>109</v>
      </c>
      <c r="D19" s="13" t="n">
        <v>1983</v>
      </c>
      <c r="E19" s="12" t="s">
        <v>60</v>
      </c>
      <c r="F19" s="25" t="s">
        <v>110</v>
      </c>
    </row>
    <row r="20" customFormat="false" ht="12" hidden="false" customHeight="true" outlineLevel="0" collapsed="false">
      <c r="A20" s="12" t="s">
        <v>117</v>
      </c>
    </row>
    <row r="21" customFormat="false" ht="14.25" hidden="false" customHeight="true" outlineLevel="0" collapsed="false">
      <c r="A21" s="19"/>
      <c r="B21" s="20" t="s">
        <v>131</v>
      </c>
      <c r="C21" s="21" t="s">
        <v>132</v>
      </c>
      <c r="D21" s="21"/>
      <c r="E21" s="19"/>
      <c r="F21" s="19"/>
    </row>
    <row r="22" customFormat="false" ht="13.5" hidden="false" customHeight="true" outlineLevel="0" collapsed="false">
      <c r="A22" s="23" t="s">
        <v>3</v>
      </c>
      <c r="B22" s="24" t="s">
        <v>7</v>
      </c>
      <c r="C22" s="23" t="s">
        <v>8</v>
      </c>
      <c r="D22" s="24" t="s">
        <v>115</v>
      </c>
      <c r="E22" s="24" t="s">
        <v>10</v>
      </c>
      <c r="F22" s="24" t="s">
        <v>11</v>
      </c>
    </row>
    <row r="23" customFormat="false" ht="12" hidden="false" customHeight="true" outlineLevel="0" collapsed="false">
      <c r="A23" s="13" t="s">
        <v>116</v>
      </c>
      <c r="B23" s="13" t="n">
        <v>42</v>
      </c>
      <c r="C23" s="12" t="s">
        <v>29</v>
      </c>
      <c r="D23" s="13" t="n">
        <v>1976</v>
      </c>
      <c r="E23" s="12" t="s">
        <v>30</v>
      </c>
      <c r="F23" s="25" t="n">
        <v>0.0591550925925926</v>
      </c>
      <c r="G23" s="12" t="s">
        <v>117</v>
      </c>
    </row>
    <row r="24" customFormat="false" ht="12" hidden="false" customHeight="true" outlineLevel="0" collapsed="false">
      <c r="A24" s="13" t="s">
        <v>120</v>
      </c>
      <c r="B24" s="13" t="n">
        <v>15</v>
      </c>
      <c r="C24" s="12" t="s">
        <v>33</v>
      </c>
      <c r="D24" s="13" t="n">
        <v>1979</v>
      </c>
      <c r="E24" s="12" t="s">
        <v>34</v>
      </c>
      <c r="F24" s="25" t="n">
        <v>0.0599305555555556</v>
      </c>
      <c r="G24" s="12" t="s">
        <v>117</v>
      </c>
    </row>
    <row r="25" customFormat="false" ht="12" hidden="false" customHeight="true" outlineLevel="0" collapsed="false">
      <c r="A25" s="13" t="s">
        <v>121</v>
      </c>
      <c r="B25" s="13" t="n">
        <v>10</v>
      </c>
      <c r="C25" s="12" t="s">
        <v>41</v>
      </c>
      <c r="D25" s="13" t="n">
        <v>1979</v>
      </c>
      <c r="E25" s="12" t="s">
        <v>42</v>
      </c>
      <c r="F25" s="25" t="n">
        <v>0.0622569444444444</v>
      </c>
      <c r="G25" s="12" t="s">
        <v>117</v>
      </c>
    </row>
    <row r="26" customFormat="false" ht="12" hidden="false" customHeight="true" outlineLevel="0" collapsed="false">
      <c r="A26" s="13" t="s">
        <v>122</v>
      </c>
      <c r="B26" s="13" t="n">
        <v>75</v>
      </c>
      <c r="C26" s="12" t="s">
        <v>53</v>
      </c>
      <c r="D26" s="13" t="n">
        <v>1975</v>
      </c>
      <c r="E26" s="12" t="s">
        <v>54</v>
      </c>
      <c r="F26" s="25" t="n">
        <v>0.0639467592592593</v>
      </c>
      <c r="G26" s="12" t="s">
        <v>117</v>
      </c>
    </row>
    <row r="27" customFormat="false" ht="12" hidden="false" customHeight="true" outlineLevel="0" collapsed="false">
      <c r="A27" s="13" t="s">
        <v>123</v>
      </c>
      <c r="B27" s="13" t="n">
        <v>53</v>
      </c>
      <c r="C27" s="12" t="s">
        <v>61</v>
      </c>
      <c r="D27" s="13" t="n">
        <v>1972</v>
      </c>
      <c r="E27" s="12" t="s">
        <v>62</v>
      </c>
      <c r="F27" s="25" t="n">
        <v>0.0673842592592593</v>
      </c>
      <c r="G27" s="12" t="s">
        <v>117</v>
      </c>
    </row>
    <row r="28" customFormat="false" ht="12" hidden="false" customHeight="true" outlineLevel="0" collapsed="false">
      <c r="A28" s="13" t="s">
        <v>124</v>
      </c>
      <c r="B28" s="13" t="n">
        <v>21</v>
      </c>
      <c r="C28" s="12" t="s">
        <v>63</v>
      </c>
      <c r="D28" s="13" t="n">
        <v>1972</v>
      </c>
      <c r="E28" s="12" t="s">
        <v>30</v>
      </c>
      <c r="F28" s="25" t="n">
        <v>0.0681134259259259</v>
      </c>
      <c r="G28" s="12" t="s">
        <v>117</v>
      </c>
    </row>
    <row r="29" customFormat="false" ht="12" hidden="false" customHeight="true" outlineLevel="0" collapsed="false">
      <c r="A29" s="13" t="s">
        <v>125</v>
      </c>
      <c r="B29" s="13" t="n">
        <v>72</v>
      </c>
      <c r="C29" s="12" t="s">
        <v>64</v>
      </c>
      <c r="D29" s="13" t="n">
        <v>1972</v>
      </c>
      <c r="E29" s="12" t="s">
        <v>37</v>
      </c>
      <c r="F29" s="25" t="n">
        <v>0.0690509259259259</v>
      </c>
      <c r="G29" s="12" t="s">
        <v>117</v>
      </c>
    </row>
    <row r="30" customFormat="false" ht="12" hidden="false" customHeight="true" outlineLevel="0" collapsed="false">
      <c r="A30" s="13" t="s">
        <v>126</v>
      </c>
      <c r="B30" s="13" t="n">
        <v>8</v>
      </c>
      <c r="C30" s="12" t="s">
        <v>65</v>
      </c>
      <c r="D30" s="13" t="n">
        <v>1980</v>
      </c>
      <c r="E30" s="12" t="s">
        <v>66</v>
      </c>
      <c r="F30" s="25" t="n">
        <v>0.0698148148148148</v>
      </c>
      <c r="G30" s="12" t="s">
        <v>117</v>
      </c>
    </row>
    <row r="31" customFormat="false" ht="12" hidden="false" customHeight="true" outlineLevel="0" collapsed="false">
      <c r="A31" s="13" t="s">
        <v>127</v>
      </c>
      <c r="B31" s="13" t="n">
        <v>11</v>
      </c>
      <c r="C31" s="12" t="s">
        <v>71</v>
      </c>
      <c r="D31" s="13" t="n">
        <v>1972</v>
      </c>
      <c r="E31" s="12" t="s">
        <v>72</v>
      </c>
      <c r="F31" s="25" t="n">
        <v>0.071412037037037</v>
      </c>
      <c r="G31" s="12" t="s">
        <v>117</v>
      </c>
    </row>
    <row r="32" customFormat="false" ht="12" hidden="false" customHeight="true" outlineLevel="0" collapsed="false">
      <c r="A32" s="13" t="s">
        <v>129</v>
      </c>
      <c r="B32" s="13" t="n">
        <v>31</v>
      </c>
      <c r="C32" s="12" t="s">
        <v>80</v>
      </c>
      <c r="D32" s="13" t="n">
        <v>1980</v>
      </c>
      <c r="E32" s="12" t="s">
        <v>81</v>
      </c>
      <c r="F32" s="25" t="n">
        <v>0.0745717592592593</v>
      </c>
      <c r="G32" s="12" t="s">
        <v>117</v>
      </c>
    </row>
    <row r="33" customFormat="false" ht="12" hidden="false" customHeight="true" outlineLevel="0" collapsed="false">
      <c r="A33" s="12" t="s">
        <v>117</v>
      </c>
    </row>
    <row r="34" s="28" customFormat="true" ht="14.25" hidden="false" customHeight="true" outlineLevel="0" collapsed="false">
      <c r="A34" s="19"/>
      <c r="B34" s="20" t="s">
        <v>133</v>
      </c>
      <c r="C34" s="21" t="s">
        <v>134</v>
      </c>
      <c r="D34" s="21"/>
      <c r="E34" s="19"/>
      <c r="F34" s="19"/>
      <c r="AMJ34" s="29"/>
    </row>
    <row r="35" customFormat="false" ht="13.5" hidden="false" customHeight="true" outlineLevel="0" collapsed="false">
      <c r="A35" s="23" t="s">
        <v>3</v>
      </c>
      <c r="B35" s="24" t="s">
        <v>7</v>
      </c>
      <c r="C35" s="23" t="s">
        <v>8</v>
      </c>
      <c r="D35" s="24" t="s">
        <v>115</v>
      </c>
      <c r="E35" s="24" t="s">
        <v>10</v>
      </c>
      <c r="F35" s="24" t="s">
        <v>11</v>
      </c>
    </row>
    <row r="36" customFormat="false" ht="12" hidden="false" customHeight="true" outlineLevel="0" collapsed="false">
      <c r="A36" s="13" t="s">
        <v>116</v>
      </c>
      <c r="B36" s="13" t="n">
        <v>38</v>
      </c>
      <c r="C36" s="12" t="s">
        <v>22</v>
      </c>
      <c r="D36" s="13" t="n">
        <v>1964</v>
      </c>
      <c r="E36" s="12" t="s">
        <v>23</v>
      </c>
      <c r="F36" s="25" t="n">
        <v>0.0571064814814815</v>
      </c>
      <c r="G36" s="12" t="s">
        <v>117</v>
      </c>
    </row>
    <row r="37" customFormat="false" ht="12" hidden="false" customHeight="true" outlineLevel="0" collapsed="false">
      <c r="A37" s="13" t="s">
        <v>120</v>
      </c>
      <c r="B37" s="13" t="n">
        <v>68</v>
      </c>
      <c r="C37" s="12" t="s">
        <v>46</v>
      </c>
      <c r="D37" s="13" t="n">
        <v>1968</v>
      </c>
      <c r="E37" s="12" t="s">
        <v>47</v>
      </c>
      <c r="F37" s="25" t="n">
        <v>0.0629050925925926</v>
      </c>
      <c r="G37" s="12" t="s">
        <v>117</v>
      </c>
    </row>
    <row r="38" customFormat="false" ht="12" hidden="false" customHeight="true" outlineLevel="0" collapsed="false">
      <c r="A38" s="13" t="s">
        <v>121</v>
      </c>
      <c r="B38" s="13" t="n">
        <v>7</v>
      </c>
      <c r="C38" s="12" t="s">
        <v>59</v>
      </c>
      <c r="D38" s="13" t="n">
        <v>1962</v>
      </c>
      <c r="E38" s="12" t="s">
        <v>60</v>
      </c>
      <c r="F38" s="25" t="n">
        <v>0.0665046296296296</v>
      </c>
    </row>
    <row r="39" customFormat="false" ht="12" hidden="false" customHeight="true" outlineLevel="0" collapsed="false">
      <c r="A39" s="13" t="s">
        <v>122</v>
      </c>
      <c r="B39" s="13" t="n">
        <v>13</v>
      </c>
      <c r="C39" s="12" t="s">
        <v>76</v>
      </c>
      <c r="D39" s="13" t="n">
        <v>1970</v>
      </c>
      <c r="E39" s="12" t="s">
        <v>135</v>
      </c>
      <c r="F39" s="25" t="n">
        <v>0.0732175925925926</v>
      </c>
    </row>
    <row r="40" customFormat="false" ht="12" hidden="false" customHeight="true" outlineLevel="0" collapsed="false">
      <c r="A40" s="13" t="s">
        <v>123</v>
      </c>
      <c r="B40" s="13" t="n">
        <v>112</v>
      </c>
      <c r="C40" s="12" t="s">
        <v>98</v>
      </c>
      <c r="D40" s="13" t="n">
        <v>1967</v>
      </c>
      <c r="E40" s="12" t="s">
        <v>99</v>
      </c>
      <c r="F40" s="25" t="n">
        <v>0.0914583333333333</v>
      </c>
    </row>
    <row r="41" customFormat="false" ht="12" hidden="false" customHeight="true" outlineLevel="0" collapsed="false">
      <c r="A41" s="13" t="s">
        <v>124</v>
      </c>
      <c r="B41" s="13" t="n">
        <v>71</v>
      </c>
      <c r="C41" s="12" t="s">
        <v>100</v>
      </c>
      <c r="D41" s="13" t="n">
        <v>1971</v>
      </c>
      <c r="E41" s="12" t="s">
        <v>30</v>
      </c>
      <c r="F41" s="25" t="n">
        <v>0.0952083333333333</v>
      </c>
    </row>
    <row r="42" customFormat="false" ht="12" hidden="false" customHeight="true" outlineLevel="0" collapsed="false">
      <c r="A42" s="12" t="s">
        <v>117</v>
      </c>
    </row>
    <row r="43" customFormat="false" ht="14.25" hidden="false" customHeight="true" outlineLevel="0" collapsed="false">
      <c r="A43" s="19"/>
      <c r="B43" s="20" t="s">
        <v>136</v>
      </c>
      <c r="C43" s="21" t="s">
        <v>137</v>
      </c>
      <c r="D43" s="21"/>
      <c r="E43" s="19"/>
      <c r="F43" s="19"/>
    </row>
    <row r="44" customFormat="false" ht="13.5" hidden="false" customHeight="true" outlineLevel="0" collapsed="false">
      <c r="A44" s="23" t="s">
        <v>3</v>
      </c>
      <c r="B44" s="24" t="s">
        <v>7</v>
      </c>
      <c r="C44" s="23" t="s">
        <v>8</v>
      </c>
      <c r="D44" s="24" t="s">
        <v>115</v>
      </c>
      <c r="E44" s="24" t="s">
        <v>10</v>
      </c>
      <c r="F44" s="24" t="s">
        <v>11</v>
      </c>
    </row>
    <row r="45" customFormat="false" ht="12" hidden="false" customHeight="true" outlineLevel="0" collapsed="false">
      <c r="A45" s="13" t="s">
        <v>116</v>
      </c>
      <c r="B45" s="13" t="n">
        <v>58</v>
      </c>
      <c r="C45" s="12" t="s">
        <v>39</v>
      </c>
      <c r="D45" s="13" t="n">
        <v>1958</v>
      </c>
      <c r="E45" s="12" t="s">
        <v>40</v>
      </c>
      <c r="F45" s="25" t="n">
        <v>0.0621990740740741</v>
      </c>
      <c r="G45" s="12" t="s">
        <v>117</v>
      </c>
    </row>
    <row r="46" customFormat="false" ht="12" hidden="false" customHeight="true" outlineLevel="0" collapsed="false">
      <c r="A46" s="13" t="s">
        <v>120</v>
      </c>
      <c r="B46" s="13" t="n">
        <v>51</v>
      </c>
      <c r="C46" s="12" t="s">
        <v>67</v>
      </c>
      <c r="D46" s="13" t="n">
        <v>1958</v>
      </c>
      <c r="E46" s="12" t="s">
        <v>68</v>
      </c>
      <c r="F46" s="25" t="n">
        <v>0.0702662037037037</v>
      </c>
      <c r="G46" s="12" t="s">
        <v>117</v>
      </c>
    </row>
    <row r="47" customFormat="false" ht="12" hidden="false" customHeight="true" outlineLevel="0" collapsed="false">
      <c r="A47" s="13" t="s">
        <v>121</v>
      </c>
      <c r="B47" s="13" t="n">
        <v>100</v>
      </c>
      <c r="C47" s="12" t="s">
        <v>78</v>
      </c>
      <c r="D47" s="13" t="n">
        <v>1950</v>
      </c>
      <c r="E47" s="12" t="s">
        <v>79</v>
      </c>
      <c r="F47" s="25" t="n">
        <v>0.0745717592592593</v>
      </c>
      <c r="G47" s="12" t="s">
        <v>117</v>
      </c>
    </row>
    <row r="48" customFormat="false" ht="12" hidden="false" customHeight="true" outlineLevel="0" collapsed="false">
      <c r="A48" s="13" t="s">
        <v>122</v>
      </c>
      <c r="B48" s="13" t="n">
        <v>43</v>
      </c>
      <c r="C48" s="12" t="s">
        <v>105</v>
      </c>
      <c r="D48" s="13" t="n">
        <v>1943</v>
      </c>
      <c r="E48" s="12" t="s">
        <v>106</v>
      </c>
      <c r="F48" s="25" t="n">
        <v>0.125208333333333</v>
      </c>
      <c r="G48" s="12" t="s">
        <v>117</v>
      </c>
    </row>
    <row r="49" customFormat="false" ht="12" hidden="false" customHeight="true" outlineLevel="0" collapsed="false">
      <c r="A49" s="13" t="s">
        <v>123</v>
      </c>
      <c r="B49" s="13" t="n">
        <v>55</v>
      </c>
      <c r="C49" s="12" t="s">
        <v>107</v>
      </c>
      <c r="D49" s="13" t="n">
        <v>1955</v>
      </c>
      <c r="E49" s="12" t="s">
        <v>108</v>
      </c>
      <c r="F49" s="25" t="n">
        <v>0.1328125</v>
      </c>
    </row>
    <row r="50" customFormat="false" ht="12" hidden="false" customHeight="true" outlineLevel="0" collapsed="false"/>
    <row r="51" customFormat="false" ht="14.25" hidden="false" customHeight="true" outlineLevel="0" collapsed="false">
      <c r="A51" s="19"/>
      <c r="B51" s="20" t="s">
        <v>139</v>
      </c>
      <c r="C51" s="21" t="s">
        <v>161</v>
      </c>
      <c r="D51" s="21"/>
      <c r="E51" s="19"/>
      <c r="F51" s="19"/>
    </row>
    <row r="52" customFormat="false" ht="13.5" hidden="false" customHeight="true" outlineLevel="0" collapsed="false">
      <c r="A52" s="23" t="s">
        <v>3</v>
      </c>
      <c r="B52" s="24" t="s">
        <v>7</v>
      </c>
      <c r="C52" s="23" t="s">
        <v>8</v>
      </c>
      <c r="D52" s="24" t="s">
        <v>115</v>
      </c>
      <c r="E52" s="24" t="s">
        <v>10</v>
      </c>
      <c r="F52" s="24" t="s">
        <v>11</v>
      </c>
    </row>
    <row r="53" customFormat="false" ht="12" hidden="false" customHeight="true" outlineLevel="0" collapsed="false">
      <c r="A53" s="13" t="s">
        <v>116</v>
      </c>
      <c r="B53" s="13" t="n">
        <v>22</v>
      </c>
      <c r="C53" s="12" t="s">
        <v>44</v>
      </c>
      <c r="D53" s="13" t="n">
        <v>1989</v>
      </c>
      <c r="E53" s="12" t="s">
        <v>45</v>
      </c>
      <c r="F53" s="25" t="n">
        <v>0.0627083333333333</v>
      </c>
      <c r="G53" s="12" t="s">
        <v>117</v>
      </c>
    </row>
    <row r="54" customFormat="false" ht="12" hidden="false" customHeight="true" outlineLevel="0" collapsed="false">
      <c r="A54" s="13" t="s">
        <v>120</v>
      </c>
      <c r="B54" s="13" t="n">
        <v>89</v>
      </c>
      <c r="C54" s="12" t="s">
        <v>88</v>
      </c>
      <c r="D54" s="13" t="n">
        <v>1989</v>
      </c>
      <c r="E54" s="12" t="s">
        <v>60</v>
      </c>
      <c r="F54" s="25" t="n">
        <v>0.0787731481481482</v>
      </c>
      <c r="G54" s="12" t="s">
        <v>117</v>
      </c>
    </row>
    <row r="55" customFormat="false" ht="12" hidden="false" customHeight="true" outlineLevel="0" collapsed="false"/>
    <row r="56" customFormat="false" ht="14.25" hidden="false" customHeight="true" outlineLevel="0" collapsed="false">
      <c r="A56" s="19"/>
      <c r="B56" s="20" t="s">
        <v>162</v>
      </c>
      <c r="C56" s="21" t="s">
        <v>163</v>
      </c>
      <c r="D56" s="21"/>
      <c r="E56" s="19"/>
      <c r="F56" s="19"/>
    </row>
    <row r="57" customFormat="false" ht="13.5" hidden="false" customHeight="true" outlineLevel="0" collapsed="false">
      <c r="A57" s="23" t="s">
        <v>3</v>
      </c>
      <c r="B57" s="24" t="s">
        <v>7</v>
      </c>
      <c r="C57" s="23" t="s">
        <v>8</v>
      </c>
      <c r="D57" s="24" t="s">
        <v>115</v>
      </c>
      <c r="E57" s="24" t="s">
        <v>10</v>
      </c>
      <c r="F57" s="24" t="s">
        <v>11</v>
      </c>
    </row>
    <row r="58" customFormat="false" ht="12" hidden="false" customHeight="true" outlineLevel="0" collapsed="false">
      <c r="A58" s="13" t="s">
        <v>116</v>
      </c>
      <c r="B58" s="13" t="n">
        <v>12</v>
      </c>
      <c r="C58" s="12" t="s">
        <v>49</v>
      </c>
      <c r="D58" s="13" t="n">
        <v>1972</v>
      </c>
      <c r="E58" s="12" t="s">
        <v>50</v>
      </c>
      <c r="F58" s="25" t="n">
        <v>0.0634490740740741</v>
      </c>
      <c r="G58" s="12" t="s">
        <v>117</v>
      </c>
    </row>
    <row r="59" customFormat="false" ht="12" hidden="false" customHeight="true" outlineLevel="0" collapsed="false">
      <c r="A59" s="13" t="s">
        <v>120</v>
      </c>
      <c r="B59" s="13" t="n">
        <v>18</v>
      </c>
      <c r="C59" s="12" t="s">
        <v>74</v>
      </c>
      <c r="D59" s="13" t="n">
        <v>1978</v>
      </c>
      <c r="E59" s="12" t="s">
        <v>75</v>
      </c>
      <c r="F59" s="25" t="n">
        <v>0.0722569444444444</v>
      </c>
      <c r="G59" s="12" t="s">
        <v>117</v>
      </c>
    </row>
    <row r="60" customFormat="false" ht="12" hidden="false" customHeight="true" outlineLevel="0" collapsed="false">
      <c r="A60" s="13" t="s">
        <v>121</v>
      </c>
      <c r="B60" s="13" t="n">
        <v>16</v>
      </c>
      <c r="C60" s="12" t="s">
        <v>82</v>
      </c>
      <c r="D60" s="13" t="n">
        <v>1981</v>
      </c>
      <c r="E60" s="12" t="s">
        <v>68</v>
      </c>
      <c r="F60" s="25" t="n">
        <v>0.0747569444444444</v>
      </c>
      <c r="G60" s="12" t="s">
        <v>117</v>
      </c>
    </row>
    <row r="61" customFormat="false" ht="12" hidden="false" customHeight="true" outlineLevel="0" collapsed="false">
      <c r="A61" s="13" t="s">
        <v>122</v>
      </c>
      <c r="B61" s="13" t="n">
        <v>80</v>
      </c>
      <c r="C61" s="12" t="s">
        <v>83</v>
      </c>
      <c r="D61" s="13" t="n">
        <v>1980</v>
      </c>
      <c r="E61" s="12" t="s">
        <v>60</v>
      </c>
      <c r="F61" s="25" t="n">
        <v>0.0759143518518519</v>
      </c>
      <c r="G61" s="12" t="s">
        <v>117</v>
      </c>
    </row>
    <row r="62" customFormat="false" ht="12" hidden="false" customHeight="true" outlineLevel="0" collapsed="false">
      <c r="A62" s="13" t="s">
        <v>123</v>
      </c>
      <c r="B62" s="13" t="n">
        <v>19</v>
      </c>
      <c r="C62" s="12" t="s">
        <v>84</v>
      </c>
      <c r="D62" s="13" t="n">
        <v>1976</v>
      </c>
      <c r="E62" s="12" t="s">
        <v>85</v>
      </c>
      <c r="F62" s="25" t="n">
        <v>0.077349537037037</v>
      </c>
      <c r="G62" s="12" t="s">
        <v>117</v>
      </c>
    </row>
    <row r="63" customFormat="false" ht="12" hidden="false" customHeight="true" outlineLevel="0" collapsed="false">
      <c r="A63" s="13" t="s">
        <v>124</v>
      </c>
      <c r="B63" s="13" t="n">
        <v>9</v>
      </c>
      <c r="C63" s="12" t="s">
        <v>86</v>
      </c>
      <c r="D63" s="13" t="n">
        <v>1975</v>
      </c>
      <c r="E63" s="12" t="s">
        <v>72</v>
      </c>
      <c r="F63" s="25" t="n">
        <v>0.0777893518518518</v>
      </c>
      <c r="G63" s="12" t="s">
        <v>117</v>
      </c>
    </row>
    <row r="64" customFormat="false" ht="12" hidden="false" customHeight="true" outlineLevel="0" collapsed="false">
      <c r="A64" s="13" t="s">
        <v>125</v>
      </c>
      <c r="B64" s="13" t="n">
        <v>76</v>
      </c>
      <c r="C64" s="12" t="s">
        <v>87</v>
      </c>
      <c r="D64" s="13" t="n">
        <v>1976</v>
      </c>
      <c r="E64" s="12" t="s">
        <v>47</v>
      </c>
      <c r="F64" s="25" t="n">
        <v>0.0780208333333333</v>
      </c>
      <c r="G64" s="12" t="s">
        <v>117</v>
      </c>
    </row>
    <row r="65" customFormat="false" ht="12" hidden="false" customHeight="true" outlineLevel="0" collapsed="false">
      <c r="A65" s="13" t="s">
        <v>126</v>
      </c>
      <c r="B65" s="13" t="n">
        <v>5</v>
      </c>
      <c r="C65" s="12" t="s">
        <v>89</v>
      </c>
      <c r="D65" s="13" t="n">
        <v>1972</v>
      </c>
      <c r="E65" s="12" t="s">
        <v>34</v>
      </c>
      <c r="F65" s="25" t="n">
        <v>0.0794907407407407</v>
      </c>
      <c r="G65" s="12" t="s">
        <v>117</v>
      </c>
    </row>
    <row r="66" customFormat="false" ht="12" hidden="false" customHeight="true" outlineLevel="0" collapsed="false">
      <c r="A66" s="13" t="s">
        <v>127</v>
      </c>
      <c r="B66" s="13" t="n">
        <v>20</v>
      </c>
      <c r="C66" s="12" t="s">
        <v>90</v>
      </c>
      <c r="D66" s="13" t="n">
        <v>1981</v>
      </c>
      <c r="E66" s="12" t="s">
        <v>34</v>
      </c>
      <c r="F66" s="25" t="n">
        <v>0.0805902777777778</v>
      </c>
      <c r="G66" s="12" t="s">
        <v>117</v>
      </c>
    </row>
    <row r="67" customFormat="false" ht="12" hidden="false" customHeight="true" outlineLevel="0" collapsed="false">
      <c r="A67" s="13" t="s">
        <v>129</v>
      </c>
      <c r="B67" s="13" t="n">
        <v>84</v>
      </c>
      <c r="C67" s="12" t="s">
        <v>91</v>
      </c>
      <c r="D67" s="13" t="n">
        <v>1984</v>
      </c>
      <c r="E67" s="12" t="s">
        <v>85</v>
      </c>
      <c r="F67" s="25" t="n">
        <v>0.0821643518518519</v>
      </c>
      <c r="G67" s="12" t="s">
        <v>117</v>
      </c>
    </row>
    <row r="68" customFormat="false" ht="12" hidden="false" customHeight="true" outlineLevel="0" collapsed="false">
      <c r="A68" s="13" t="s">
        <v>130</v>
      </c>
      <c r="B68" s="13" t="n">
        <v>1</v>
      </c>
      <c r="C68" s="12" t="s">
        <v>92</v>
      </c>
      <c r="D68" s="13" t="n">
        <v>1984</v>
      </c>
      <c r="E68" s="12" t="s">
        <v>93</v>
      </c>
      <c r="F68" s="25" t="n">
        <v>0.0837847222222222</v>
      </c>
      <c r="G68" s="12" t="s">
        <v>117</v>
      </c>
    </row>
    <row r="69" customFormat="false" ht="12" hidden="false" customHeight="true" outlineLevel="0" collapsed="false">
      <c r="A69" s="13" t="s">
        <v>160</v>
      </c>
      <c r="B69" s="13" t="n">
        <v>26</v>
      </c>
      <c r="C69" s="12" t="s">
        <v>94</v>
      </c>
      <c r="D69" s="13" t="n">
        <v>1981</v>
      </c>
      <c r="E69" s="12" t="s">
        <v>95</v>
      </c>
      <c r="F69" s="25" t="n">
        <v>0.0841203703703704</v>
      </c>
    </row>
    <row r="70" customFormat="false" ht="12" hidden="false" customHeight="true" outlineLevel="0" collapsed="false">
      <c r="A70" s="13" t="s">
        <v>164</v>
      </c>
      <c r="B70" s="13" t="n">
        <v>111</v>
      </c>
      <c r="C70" s="12" t="s">
        <v>96</v>
      </c>
      <c r="D70" s="13" t="n">
        <v>1980</v>
      </c>
      <c r="E70" s="12" t="s">
        <v>97</v>
      </c>
      <c r="F70" s="25" t="n">
        <v>0.0841203703703704</v>
      </c>
    </row>
    <row r="71" customFormat="false" ht="12" hidden="false" customHeight="true" outlineLevel="0" collapsed="false">
      <c r="A71" s="13" t="s">
        <v>165</v>
      </c>
      <c r="B71" s="13" t="n">
        <v>17</v>
      </c>
      <c r="C71" s="12" t="s">
        <v>101</v>
      </c>
      <c r="D71" s="13" t="n">
        <v>1984</v>
      </c>
      <c r="E71" s="12" t="s">
        <v>30</v>
      </c>
      <c r="F71" s="25" t="n">
        <v>0.0971412037037037</v>
      </c>
      <c r="G71" s="12" t="s">
        <v>117</v>
      </c>
    </row>
    <row r="72" customFormat="false" ht="12" hidden="false" customHeight="true" outlineLevel="0" collapsed="false">
      <c r="A72" s="13" t="s">
        <v>166</v>
      </c>
      <c r="B72" s="13" t="n">
        <v>69</v>
      </c>
      <c r="C72" s="12" t="s">
        <v>102</v>
      </c>
      <c r="D72" s="13" t="n">
        <v>1972</v>
      </c>
      <c r="E72" s="12" t="s">
        <v>103</v>
      </c>
      <c r="F72" s="25" t="n">
        <v>0.0993981481481482</v>
      </c>
    </row>
    <row r="73" customFormat="false" ht="12" hidden="false" customHeight="true" outlineLevel="0" collapsed="false">
      <c r="A73" s="13" t="s">
        <v>167</v>
      </c>
      <c r="B73" s="13" t="n">
        <v>25</v>
      </c>
      <c r="C73" s="12" t="s">
        <v>104</v>
      </c>
      <c r="D73" s="13" t="n">
        <v>1976</v>
      </c>
      <c r="E73" s="12" t="s">
        <v>30</v>
      </c>
      <c r="F73" s="25" t="n">
        <v>0.110393518518519</v>
      </c>
    </row>
    <row r="74" customFormat="false" ht="12" hidden="false" customHeight="true" outlineLevel="0" collapsed="false">
      <c r="E74" s="13"/>
      <c r="F74" s="33"/>
      <c r="G74" s="12" t="s">
        <v>117</v>
      </c>
    </row>
    <row r="75" customFormat="false" ht="12" hidden="false" customHeight="true" outlineLevel="0" collapsed="false">
      <c r="E75" s="13"/>
      <c r="F75" s="33"/>
      <c r="G75" s="12" t="s">
        <v>117</v>
      </c>
    </row>
    <row r="76" customFormat="false" ht="12" hidden="false" customHeight="true" outlineLevel="0" collapsed="false">
      <c r="E76" s="13"/>
      <c r="F76" s="33"/>
      <c r="G76" s="12" t="s">
        <v>117</v>
      </c>
    </row>
    <row r="77" customFormat="false" ht="12" hidden="false" customHeight="true" outlineLevel="0" collapsed="false"/>
    <row r="78" customFormat="false" ht="11.1" hidden="false" customHeight="tru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9">
    <mergeCell ref="A1:F1"/>
    <mergeCell ref="A2:F2"/>
    <mergeCell ref="A4:F4"/>
    <mergeCell ref="C6:D6"/>
    <mergeCell ref="C21:D21"/>
    <mergeCell ref="C34:D34"/>
    <mergeCell ref="C43:D43"/>
    <mergeCell ref="C51:D51"/>
    <mergeCell ref="C56:D56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2345</TotalTime>
  <Application>LibreOffice/6.2.1.2$Windows_X86_64 LibreOffice_project/7bcb35dc3024a62dea0caee87020152d1ee96e71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2019-05-25T12:08:54Z</dcterms:created>
  <dc:creator/>
  <dc:description/>
  <dc:language>cs-CZ</dc:language>
  <cp:lastModifiedBy/>
  <cp:lastPrinted>2019-06-29T14:01:51Z</cp:lastPrinted>
  <dcterms:modified xsi:type="dcterms:W3CDTF">2022-07-12T18:33:06Z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